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twcgov-my.sharepoint.com/personal/philip_warner_twc_texas_gov/Documents/"/>
    </mc:Choice>
  </mc:AlternateContent>
  <xr:revisionPtr revIDLastSave="150" documentId="8_{35EE4179-0425-4793-85B9-B70BCE6C5AB1}" xr6:coauthVersionLast="47" xr6:coauthVersionMax="47" xr10:uidLastSave="{75E5D2D0-E08E-47A8-B294-9C0F70A6EBE3}"/>
  <bookViews>
    <workbookView xWindow="0" yWindow="0" windowWidth="20472" windowHeight="12180" xr2:uid="{3FFE236D-37EB-4338-8D24-74AA44D2B92F}"/>
  </bookViews>
  <sheets>
    <sheet name="Excel_696" sheetId="1" r:id="rId1"/>
  </sheets>
  <externalReferences>
    <externalReference r:id="rId2"/>
    <externalReference r:id="rId3"/>
    <externalReference r:id="rId4"/>
  </externalReferences>
  <definedNames>
    <definedName name="_xlnm.Print_Area" localSheetId="0">Excel_696!$A$1:$K$44</definedName>
    <definedName name="STDISCALLOT1">[1]CIF!$D$55</definedName>
    <definedName name="STDISCALLOT2">[1]CIF!$D$56</definedName>
    <definedName name="TTDISCALLOT">[2]CIF!$D$50</definedName>
    <definedName name="Var_DatasetAgeGroupDescription">[3]System!$B$9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0" i="1" l="1"/>
  <c r="H30" i="1"/>
  <c r="I30" i="1"/>
  <c r="J30" i="1"/>
  <c r="K30" i="1"/>
  <c r="F30" i="1"/>
  <c r="C30" i="1"/>
  <c r="D30" i="1"/>
  <c r="B30" i="1"/>
  <c r="E16" i="1"/>
  <c r="C16" i="1"/>
  <c r="G11" i="1"/>
  <c r="C6" i="1"/>
  <c r="B6" i="1"/>
  <c r="C11" i="1"/>
  <c r="D11" i="1"/>
  <c r="D6" i="1" s="1"/>
  <c r="E11" i="1"/>
  <c r="E6" i="1" s="1"/>
  <c r="F11" i="1"/>
  <c r="F6" i="1" s="1"/>
  <c r="H11" i="1"/>
  <c r="H6" i="1" s="1"/>
  <c r="I11" i="1"/>
  <c r="I6" i="1" s="1"/>
  <c r="J11" i="1"/>
  <c r="J6" i="1" s="1"/>
  <c r="B11" i="1"/>
  <c r="K6" i="1"/>
  <c r="G6" i="1"/>
</calcChain>
</file>

<file path=xl/sharedStrings.xml><?xml version="1.0" encoding="utf-8"?>
<sst xmlns="http://schemas.openxmlformats.org/spreadsheetml/2006/main" count="72" uniqueCount="66">
  <si>
    <t>CHILD CARE AND DEVELOPMENT FUND ACF-696 FINANCIAL REPORT</t>
  </si>
  <si>
    <t>Cumulative Fiscal Year Totals</t>
  </si>
  <si>
    <t>(COLUMN B)
MATCHING FUNDS
AT FMAP RATE OF ____%
(Federal and State Shares)
Grant Document #
CCDM</t>
  </si>
  <si>
    <t>(COLUMN C)
DISCRETIONARY FUNDS
Grant Document #
CCDD</t>
  </si>
  <si>
    <t xml:space="preserve">(COLUMN D)
MOE
</t>
  </si>
  <si>
    <t>(COLUMN F)
DISCRETIONARY
DISASTER RELIEF FUNDS
CONST. &amp; MAJOR
RENOVATION
Grant Document #
CCDY</t>
  </si>
  <si>
    <t>(COLUMN G)
DISCRETIONARY
CARES ACT FUNDS
Grant Document #
CCC3</t>
  </si>
  <si>
    <t>(COLUMN H)
DISCRETIONARY
CRRSA ACT FUNDS
Grant Document #
CCC5</t>
  </si>
  <si>
    <t>1. Total Expenditures</t>
  </si>
  <si>
    <t>  1(a). Child Care Administration</t>
  </si>
  <si>
    <t>  1(b). Quality Activities Excluding Infant/Toddler Quality Activities Reported On Line 1(c)</t>
  </si>
  <si>
    <t>  1(c). Infant/Toddler Quality Activities</t>
  </si>
  <si>
    <t>  1(d). Direct Services</t>
  </si>
  <si>
    <t>  1(e). Non - Direct Services</t>
  </si>
  <si>
    <t>      1(e)(1). Systems</t>
  </si>
  <si>
    <t xml:space="preserve">      1(e)(2). Certificate Program Costs/Eligibility Determination</t>
  </si>
  <si>
    <t xml:space="preserve">      1(e)(3). All Other Non-Direct Services</t>
  </si>
  <si>
    <t>2. State Share of Expenditures</t>
  </si>
  <si>
    <t>  2(a). Regular</t>
  </si>
  <si>
    <t>  2(b). Private Donated Funds</t>
  </si>
  <si>
    <t>  2(c). Pre - K</t>
  </si>
  <si>
    <t>Please refer to redistribution and reallotment of funds information information in the instructions. </t>
  </si>
  <si>
    <t>YES [   ]   NO [   ]</t>
  </si>
  <si>
    <t>Signature Information</t>
  </si>
  <si>
    <t xml:space="preserve">This is to certify that the information reported on all parts of this form is accurate and true to the best of my knowledge and belief. This also certifies that the States share </t>
  </si>
  <si>
    <t>of Estimates is or will be Available to meet the NON-FEDERAL Share of Expenditures as Required by Law. </t>
  </si>
  <si>
    <t xml:space="preserve">Signature:  State Official
</t>
  </si>
  <si>
    <t xml:space="preserve">Submit Date:
</t>
  </si>
  <si>
    <t>3. ARP Act Stabilization Subgrants to Providers</t>
  </si>
  <si>
    <t>4. ARP Act Stabilization Set Aside (Admin &amp; TA)</t>
  </si>
  <si>
    <t xml:space="preserve">  4(a) Subgrant administration</t>
  </si>
  <si>
    <t xml:space="preserve">  4(b) Systems</t>
  </si>
  <si>
    <t xml:space="preserve">  4(c) TA - application </t>
  </si>
  <si>
    <t xml:space="preserve">  4(d) TA - implementation</t>
  </si>
  <si>
    <t xml:space="preserve">  4(e) Publicity</t>
  </si>
  <si>
    <t xml:space="preserve">  4(f) Activities to build supply</t>
  </si>
  <si>
    <t>      1(f). Construction and Major Renovation</t>
  </si>
  <si>
    <t xml:space="preserve">     9(a). Was the State or Territory unable to obligate at least 50% of the CCDF stabilization grants by December 11, 2021? </t>
  </si>
  <si>
    <t>(COLUMN I)
SUPPLEMENTAL DISCRETIONARY 
ARP ACT FUNDS
Grant Document #
CDC6</t>
  </si>
  <si>
    <t>(COLUMN J)
STABILZATION 
ARP ACT FUNDS
Grant Document #
CSC6</t>
  </si>
  <si>
    <t>(COLUMN A)
MANDATORY FUNDS
Grant Document #s
CCDF (states)
CCDT (territories)</t>
  </si>
  <si>
    <t>5. Federal Share of Expenditures</t>
  </si>
  <si>
    <r>
      <rPr>
        <b/>
        <sz val="10"/>
        <rFont val="Calibri"/>
        <family val="2"/>
        <scheme val="minor"/>
      </rPr>
      <t>6.</t>
    </r>
    <r>
      <rPr>
        <sz val="10"/>
        <rFont val="Calibri"/>
        <family val="2"/>
        <scheme val="minor"/>
      </rPr>
      <t xml:space="preserve"> Federal Share of Unliquidated Obligations</t>
    </r>
  </si>
  <si>
    <t>7. Awarded</t>
  </si>
  <si>
    <r>
      <rPr>
        <b/>
        <sz val="10"/>
        <rFont val="Calibri"/>
        <family val="2"/>
        <scheme val="minor"/>
      </rPr>
      <t>8.</t>
    </r>
    <r>
      <rPr>
        <sz val="10"/>
        <rFont val="Calibri"/>
        <family val="2"/>
        <scheme val="minor"/>
      </rPr>
      <t xml:space="preserve"> Transfer From TANF</t>
    </r>
  </si>
  <si>
    <t>9. Unobligated Balance</t>
  </si>
  <si>
    <r>
      <rPr>
        <b/>
        <sz val="10"/>
        <rFont val="Calibri"/>
        <family val="2"/>
        <scheme val="minor"/>
      </rPr>
      <t>10.</t>
    </r>
    <r>
      <rPr>
        <sz val="10"/>
        <rFont val="Calibri"/>
        <family val="2"/>
        <scheme val="minor"/>
      </rPr>
      <t xml:space="preserve"> Federal Funds Requested : Estimates For Next Quarter (Refer to Next Quarter Beginning Date Above.)</t>
    </r>
  </si>
  <si>
    <r>
      <rPr>
        <b/>
        <sz val="10"/>
        <rFont val="Calibri"/>
        <family val="2"/>
        <scheme val="minor"/>
      </rPr>
      <t>11.</t>
    </r>
    <r>
      <rPr>
        <sz val="10"/>
        <rFont val="Calibri"/>
        <family val="2"/>
        <scheme val="minor"/>
      </rPr>
      <t xml:space="preserve">  </t>
    </r>
    <r>
      <rPr>
        <b/>
        <u/>
        <sz val="10"/>
        <rFont val="Calibri"/>
        <family val="2"/>
        <scheme val="minor"/>
      </rPr>
      <t>Redistributed Funds (September 30 Submittal)</t>
    </r>
    <r>
      <rPr>
        <sz val="10"/>
        <rFont val="Calibri"/>
        <family val="2"/>
        <scheme val="minor"/>
      </rPr>
      <t xml:space="preserve">:  If available, does the State or Territory request </t>
    </r>
    <r>
      <rPr>
        <b/>
        <sz val="10"/>
        <rFont val="Calibri"/>
        <family val="2"/>
        <scheme val="minor"/>
      </rPr>
      <t>redistributed</t>
    </r>
    <r>
      <rPr>
        <sz val="10"/>
        <rFont val="Calibri"/>
        <family val="2"/>
        <scheme val="minor"/>
      </rPr>
      <t xml:space="preserve"> funds?  </t>
    </r>
    <r>
      <rPr>
        <b/>
        <i/>
        <sz val="10"/>
        <rFont val="Calibri"/>
        <family val="2"/>
        <scheme val="minor"/>
      </rPr>
      <t>[</t>
    </r>
    <r>
      <rPr>
        <i/>
        <sz val="10"/>
        <rFont val="Calibri"/>
        <family val="2"/>
        <scheme val="minor"/>
      </rPr>
      <t>Mandatory (territories, per ARP Act); Matching (states)]</t>
    </r>
  </si>
  <si>
    <r>
      <t xml:space="preserve">     11(a). If yes, does the State or Territory request a limit to
     the </t>
    </r>
    <r>
      <rPr>
        <b/>
        <sz val="10"/>
        <rFont val="Calibri"/>
        <family val="2"/>
        <scheme val="minor"/>
      </rPr>
      <t>redistributed</t>
    </r>
    <r>
      <rPr>
        <sz val="10"/>
        <rFont val="Calibri"/>
        <family val="2"/>
        <scheme val="minor"/>
      </rPr>
      <t xml:space="preserve"> funds received?</t>
    </r>
  </si>
  <si>
    <r>
      <rPr>
        <b/>
        <sz val="10"/>
        <rFont val="Calibri"/>
        <family val="2"/>
        <scheme val="minor"/>
      </rPr>
      <t>12.</t>
    </r>
    <r>
      <rPr>
        <sz val="10"/>
        <rFont val="Calibri"/>
        <family val="2"/>
        <scheme val="minor"/>
      </rPr>
      <t xml:space="preserve"> </t>
    </r>
    <r>
      <rPr>
        <b/>
        <u/>
        <sz val="10"/>
        <rFont val="Calibri"/>
        <family val="2"/>
        <scheme val="minor"/>
      </rPr>
      <t>Reallotted Funds:</t>
    </r>
    <r>
      <rPr>
        <sz val="10"/>
        <rFont val="Calibri"/>
        <family val="2"/>
        <scheme val="minor"/>
      </rPr>
      <t xml:space="preserve">  If available, does the State request reallotted discretionary or stabilization funds?</t>
    </r>
  </si>
  <si>
    <t>(COLUMN E)
DISCRETIONARY
DISASTER RELIEF FUNDS
GrantDocument #
CCDX
CCDX2</t>
  </si>
  <si>
    <t xml:space="preserve">THE PAPERWORK REDUCTION ACT OF 1995 (Pub. L. 104-13): Public reporting burden for this collection of information is estimated to average 6 hours per response, including the time for reviewing  instructions, gathering and maintaining the data needed, </t>
  </si>
  <si>
    <t>and reviewing the collection of information. An agency may not conduct or sponsor, and a person is not required to respond to, a collection  of information unless it displays a currently valid OMB control number.</t>
  </si>
  <si>
    <t>EXPIRATION Date:  06/30/2024</t>
  </si>
  <si>
    <t xml:space="preserve">FORM ACF-696
</t>
  </si>
  <si>
    <t>APPROVED OMB CONTROL NO. 0970-0510</t>
  </si>
  <si>
    <t>YES [   ]   NO [ X  ]</t>
  </si>
  <si>
    <r>
      <t xml:space="preserve">Date Certified: </t>
    </r>
    <r>
      <rPr>
        <b/>
        <sz val="10"/>
        <rFont val="Calibri"/>
        <family val="2"/>
        <scheme val="minor"/>
      </rPr>
      <t>07/27/2023</t>
    </r>
    <r>
      <rPr>
        <b/>
        <u/>
        <sz val="10"/>
        <rFont val="Calibri"/>
        <family val="2"/>
        <scheme val="minor"/>
      </rPr>
      <t xml:space="preserve">
</t>
    </r>
  </si>
  <si>
    <r>
      <t xml:space="preserve">Typed Name, Title, Agency Name, Phone #: </t>
    </r>
    <r>
      <rPr>
        <sz val="10"/>
        <rFont val="Calibri"/>
        <family val="2"/>
        <scheme val="minor"/>
      </rPr>
      <t>Teri Goodwin, Accountant, Texas Workforce Commission</t>
    </r>
  </si>
  <si>
    <r>
      <rPr>
        <b/>
        <u/>
        <sz val="11"/>
        <rFont val="Calibri"/>
        <family val="2"/>
        <scheme val="minor"/>
      </rPr>
      <t xml:space="preserve">State or Territory
</t>
    </r>
    <r>
      <rPr>
        <b/>
        <sz val="11"/>
        <rFont val="Calibri"/>
        <family val="2"/>
        <scheme val="minor"/>
      </rPr>
      <t xml:space="preserve">WORKFORCE COMMISSION, TEXAS
</t>
    </r>
  </si>
  <si>
    <r>
      <rPr>
        <b/>
        <u/>
        <sz val="11"/>
        <color theme="1"/>
        <rFont val="Calibri"/>
        <family val="2"/>
        <scheme val="minor"/>
      </rPr>
      <t xml:space="preserve">Grant Year
</t>
    </r>
    <r>
      <rPr>
        <b/>
        <sz val="11"/>
        <color theme="1"/>
        <rFont val="Calibri"/>
        <family val="2"/>
        <scheme val="minor"/>
      </rPr>
      <t xml:space="preserve">2021
</t>
    </r>
  </si>
  <si>
    <r>
      <rPr>
        <b/>
        <u/>
        <sz val="11"/>
        <color theme="1"/>
        <rFont val="Calibri"/>
        <family val="2"/>
        <scheme val="minor"/>
      </rPr>
      <t>Submission</t>
    </r>
    <r>
      <rPr>
        <b/>
        <sz val="11"/>
        <color theme="1"/>
        <rFont val="Calibri"/>
        <family val="2"/>
        <scheme val="minor"/>
      </rPr>
      <t xml:space="preserve">
New</t>
    </r>
  </si>
  <si>
    <r>
      <t xml:space="preserve">Final Report
</t>
    </r>
    <r>
      <rPr>
        <b/>
        <sz val="11"/>
        <color theme="1"/>
        <rFont val="Calibri"/>
        <family val="2"/>
        <scheme val="minor"/>
      </rPr>
      <t>[   ] Yes
[ X  ] No</t>
    </r>
  </si>
  <si>
    <r>
      <t xml:space="preserve">Grant Number:
</t>
    </r>
    <r>
      <rPr>
        <b/>
        <sz val="11"/>
        <rFont val="Calibri"/>
        <family val="2"/>
        <scheme val="minor"/>
      </rPr>
      <t>2101TXCCDF</t>
    </r>
  </si>
  <si>
    <r>
      <t xml:space="preserve">Current Quarter Ended
</t>
    </r>
    <r>
      <rPr>
        <b/>
        <sz val="11"/>
        <color theme="1"/>
        <rFont val="Calibri"/>
        <family val="2"/>
        <scheme val="minor"/>
      </rPr>
      <t>06/30/2023</t>
    </r>
    <r>
      <rPr>
        <b/>
        <u/>
        <sz val="11"/>
        <color theme="1"/>
        <rFont val="Calibri"/>
        <family val="2"/>
        <scheme val="minor"/>
      </rPr>
      <t xml:space="preserve">
</t>
    </r>
  </si>
  <si>
    <r>
      <t xml:space="preserve">Next Quarter Beginning
</t>
    </r>
    <r>
      <rPr>
        <b/>
        <sz val="11"/>
        <color theme="1"/>
        <rFont val="Calibri"/>
        <family val="2"/>
        <scheme val="minor"/>
      </rPr>
      <t>10/01/2023</t>
    </r>
    <r>
      <rPr>
        <b/>
        <u/>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</si>
</sst>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2" x14ac:knownFonts="1">
    <font>
      <sz val="11"/>
      <color theme="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b/>
      <sz val="10"/>
      <color theme="1"/>
      <name val="Calibri"/>
      <family val="2"/>
      <scheme val="minor"/>
    </font>
    <font>
      <sz val="10"/>
      <color theme="1"/>
      <name val="Calibri"/>
      <family val="2"/>
      <scheme val="minor"/>
    </font>
    <font>
      <b/>
      <sz val="11"/>
      <name val="Calibri"/>
      <family val="2"/>
      <scheme val="minor"/>
    </font>
    <font>
      <b/>
      <u/>
      <sz val="11"/>
      <name val="Calibri"/>
      <family val="2"/>
      <scheme val="minor"/>
    </font>
    <font>
      <b/>
      <u/>
      <sz val="11"/>
      <color theme="1"/>
      <name val="Calibri"/>
      <family val="2"/>
      <scheme val="minor"/>
    </font>
    <font>
      <b/>
      <sz val="14"/>
      <color rgb="FF0000FF"/>
      <name val="Calibri"/>
      <family val="2"/>
      <scheme val="minor"/>
    </font>
    <font>
      <b/>
      <sz val="16"/>
      <color theme="1"/>
      <name val="Calibri"/>
      <family val="2"/>
      <scheme val="minor"/>
    </font>
    <font>
      <b/>
      <sz val="12"/>
      <color theme="1"/>
      <name val="Calibri"/>
      <family val="2"/>
      <scheme val="minor"/>
    </font>
    <font>
      <b/>
      <sz val="10"/>
      <name val="Calibri"/>
      <family val="2"/>
      <scheme val="minor"/>
    </font>
    <font>
      <i/>
      <sz val="10"/>
      <name val="Calibri"/>
      <family val="2"/>
      <scheme val="minor"/>
    </font>
    <font>
      <sz val="10"/>
      <name val="Calibri"/>
      <family val="2"/>
      <scheme val="minor"/>
    </font>
    <font>
      <sz val="10"/>
      <name val="Arial"/>
      <family val="2"/>
    </font>
    <font>
      <b/>
      <sz val="16"/>
      <name val="Calibri"/>
      <family val="2"/>
      <scheme val="minor"/>
    </font>
    <font>
      <b/>
      <sz val="12"/>
      <name val="Calibri"/>
      <family val="2"/>
      <scheme val="minor"/>
    </font>
    <font>
      <b/>
      <u/>
      <sz val="10"/>
      <name val="Calibri"/>
      <family val="2"/>
      <scheme val="minor"/>
    </font>
    <font>
      <sz val="10"/>
      <color rgb="FFFF0000"/>
      <name val="Calibri"/>
      <family val="2"/>
      <scheme val="minor"/>
    </font>
    <font>
      <b/>
      <i/>
      <sz val="10"/>
      <name val="Calibri"/>
      <family val="2"/>
      <scheme val="minor"/>
    </font>
    <font>
      <u/>
      <sz val="10"/>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rgb="FFCCFFFF"/>
        <bgColor indexed="64"/>
      </patternFill>
    </fill>
  </fills>
  <borders count="1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style="thin">
        <color auto="1"/>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15" fillId="0" borderId="0"/>
  </cellStyleXfs>
  <cellXfs count="84">
    <xf numFmtId="0" fontId="0" fillId="0" borderId="0" xfId="0"/>
    <xf numFmtId="0" fontId="4" fillId="2" borderId="2" xfId="0" applyFont="1" applyFill="1" applyBorder="1"/>
    <xf numFmtId="0" fontId="2" fillId="2" borderId="2" xfId="0" applyFont="1" applyFill="1" applyBorder="1" applyAlignment="1">
      <alignment horizontal="center"/>
    </xf>
    <xf numFmtId="14" fontId="4" fillId="2" borderId="2" xfId="0" applyNumberFormat="1" applyFont="1" applyFill="1" applyBorder="1" applyAlignment="1">
      <alignment horizontal="center"/>
    </xf>
    <xf numFmtId="14" fontId="4" fillId="2" borderId="3" xfId="0" applyNumberFormat="1" applyFont="1" applyFill="1" applyBorder="1" applyAlignment="1">
      <alignment horizontal="center"/>
    </xf>
    <xf numFmtId="0" fontId="5" fillId="0" borderId="0" xfId="0" applyFont="1"/>
    <xf numFmtId="0" fontId="6" fillId="2" borderId="1" xfId="0" applyFont="1" applyFill="1" applyBorder="1" applyAlignment="1">
      <alignment vertical="top" wrapText="1"/>
    </xf>
    <xf numFmtId="0" fontId="2" fillId="2" borderId="1" xfId="0" applyFont="1" applyFill="1" applyBorder="1" applyAlignment="1">
      <alignment vertical="top" wrapText="1"/>
    </xf>
    <xf numFmtId="0" fontId="8" fillId="2" borderId="1" xfId="0" applyFont="1" applyFill="1" applyBorder="1" applyAlignment="1">
      <alignment horizontal="left" vertical="top" wrapText="1"/>
    </xf>
    <xf numFmtId="0" fontId="2" fillId="2" borderId="2" xfId="0" applyFont="1" applyFill="1" applyBorder="1" applyAlignment="1">
      <alignment vertical="top" wrapText="1"/>
    </xf>
    <xf numFmtId="0" fontId="2" fillId="2" borderId="3" xfId="0" applyFont="1" applyFill="1" applyBorder="1" applyAlignment="1">
      <alignment vertical="top" wrapText="1"/>
    </xf>
    <xf numFmtId="0" fontId="8" fillId="2" borderId="1" xfId="0" applyFont="1" applyFill="1" applyBorder="1" applyAlignment="1">
      <alignment vertical="top" wrapText="1"/>
    </xf>
    <xf numFmtId="0" fontId="2" fillId="2" borderId="4" xfId="0" applyFont="1" applyFill="1" applyBorder="1" applyAlignment="1">
      <alignment horizontal="center"/>
    </xf>
    <xf numFmtId="0" fontId="2" fillId="2" borderId="2" xfId="0" applyFont="1" applyFill="1" applyBorder="1"/>
    <xf numFmtId="0" fontId="2" fillId="2" borderId="3" xfId="0" applyFont="1" applyFill="1" applyBorder="1" applyAlignment="1">
      <alignment horizontal="left" vertical="top" wrapText="1"/>
    </xf>
    <xf numFmtId="0" fontId="10" fillId="0" borderId="1" xfId="0" applyFont="1" applyBorder="1"/>
    <xf numFmtId="0" fontId="11" fillId="0" borderId="2" xfId="0" applyFont="1" applyBorder="1"/>
    <xf numFmtId="0" fontId="10" fillId="0" borderId="2" xfId="0" applyFont="1" applyBorder="1"/>
    <xf numFmtId="0" fontId="11" fillId="0" borderId="3" xfId="0" applyFont="1" applyBorder="1"/>
    <xf numFmtId="0" fontId="12" fillId="2" borderId="4" xfId="0" applyFont="1" applyFill="1" applyBorder="1" applyAlignment="1">
      <alignment horizontal="center" vertical="top" wrapText="1"/>
    </xf>
    <xf numFmtId="0" fontId="14" fillId="0" borderId="1" xfId="0" applyFont="1" applyBorder="1" applyAlignment="1">
      <alignment horizontal="center"/>
    </xf>
    <xf numFmtId="0" fontId="14" fillId="0" borderId="0" xfId="2" applyFont="1"/>
    <xf numFmtId="0" fontId="12" fillId="2" borderId="5" xfId="2" applyFont="1" applyFill="1" applyBorder="1"/>
    <xf numFmtId="0" fontId="14" fillId="2" borderId="6" xfId="2" applyFont="1" applyFill="1" applyBorder="1"/>
    <xf numFmtId="38" fontId="14" fillId="2" borderId="6" xfId="2" applyNumberFormat="1" applyFont="1" applyFill="1" applyBorder="1"/>
    <xf numFmtId="38" fontId="14" fillId="2" borderId="7" xfId="2" applyNumberFormat="1" applyFont="1" applyFill="1" applyBorder="1"/>
    <xf numFmtId="0" fontId="12" fillId="2" borderId="8" xfId="2" applyFont="1" applyFill="1" applyBorder="1" applyAlignment="1">
      <alignment vertical="top"/>
    </xf>
    <xf numFmtId="0" fontId="14" fillId="2" borderId="0" xfId="2" applyFont="1" applyFill="1" applyAlignment="1">
      <alignment vertical="top"/>
    </xf>
    <xf numFmtId="38" fontId="14" fillId="2" borderId="0" xfId="2" applyNumberFormat="1" applyFont="1" applyFill="1" applyAlignment="1">
      <alignment vertical="top"/>
    </xf>
    <xf numFmtId="38" fontId="14" fillId="2" borderId="9" xfId="2" applyNumberFormat="1" applyFont="1" applyFill="1" applyBorder="1" applyAlignment="1">
      <alignment vertical="top"/>
    </xf>
    <xf numFmtId="38" fontId="14" fillId="0" borderId="0" xfId="2" applyNumberFormat="1" applyFont="1"/>
    <xf numFmtId="0" fontId="16" fillId="0" borderId="2" xfId="0" applyFont="1" applyBorder="1"/>
    <xf numFmtId="0" fontId="17" fillId="0" borderId="2" xfId="0" applyFont="1" applyBorder="1"/>
    <xf numFmtId="40" fontId="12" fillId="3" borderId="4" xfId="1" applyNumberFormat="1" applyFont="1" applyFill="1" applyBorder="1" applyAlignment="1">
      <alignment vertical="top"/>
    </xf>
    <xf numFmtId="40" fontId="14" fillId="0" borderId="4" xfId="1" applyNumberFormat="1" applyFont="1" applyBorder="1" applyAlignment="1">
      <alignment vertical="top"/>
    </xf>
    <xf numFmtId="0" fontId="14" fillId="2" borderId="2" xfId="0" applyFont="1" applyFill="1" applyBorder="1" applyAlignment="1">
      <alignment vertical="top"/>
    </xf>
    <xf numFmtId="0" fontId="14" fillId="2" borderId="6" xfId="0" applyFont="1" applyFill="1" applyBorder="1" applyAlignment="1">
      <alignment vertical="top"/>
    </xf>
    <xf numFmtId="0" fontId="19" fillId="0" borderId="0" xfId="0" applyFont="1"/>
    <xf numFmtId="14" fontId="9" fillId="2" borderId="2" xfId="0" applyNumberFormat="1" applyFont="1" applyFill="1" applyBorder="1" applyAlignment="1">
      <alignment horizontal="left" vertical="center"/>
    </xf>
    <xf numFmtId="14" fontId="10" fillId="2" borderId="3" xfId="0" applyNumberFormat="1" applyFont="1" applyFill="1" applyBorder="1" applyAlignment="1">
      <alignment horizontal="left" vertical="center"/>
    </xf>
    <xf numFmtId="0" fontId="12" fillId="3" borderId="4" xfId="0" applyFont="1" applyFill="1" applyBorder="1" applyAlignment="1">
      <alignment vertical="top" wrapText="1"/>
    </xf>
    <xf numFmtId="0" fontId="14" fillId="2" borderId="4" xfId="0" applyFont="1" applyFill="1" applyBorder="1" applyAlignment="1">
      <alignment vertical="top" wrapText="1"/>
    </xf>
    <xf numFmtId="40" fontId="14" fillId="4" borderId="4" xfId="1" applyNumberFormat="1" applyFont="1" applyFill="1" applyBorder="1" applyAlignment="1">
      <alignment vertical="top"/>
    </xf>
    <xf numFmtId="40" fontId="12" fillId="4" borderId="4" xfId="1" applyNumberFormat="1" applyFont="1" applyFill="1" applyBorder="1" applyAlignment="1">
      <alignment vertical="top"/>
    </xf>
    <xf numFmtId="0" fontId="14" fillId="2" borderId="1" xfId="0" applyFont="1" applyFill="1" applyBorder="1" applyAlignment="1">
      <alignment vertical="top" wrapText="1"/>
    </xf>
    <xf numFmtId="0" fontId="12" fillId="3" borderId="1" xfId="0" applyFont="1" applyFill="1" applyBorder="1" applyAlignment="1">
      <alignment vertical="top" wrapText="1"/>
    </xf>
    <xf numFmtId="0" fontId="14" fillId="2" borderId="5" xfId="0" applyFont="1" applyFill="1" applyBorder="1"/>
    <xf numFmtId="0" fontId="14" fillId="2" borderId="6" xfId="0" applyFont="1" applyFill="1" applyBorder="1"/>
    <xf numFmtId="0" fontId="14" fillId="2" borderId="7" xfId="0" applyFont="1" applyFill="1" applyBorder="1" applyAlignment="1">
      <alignment vertical="top"/>
    </xf>
    <xf numFmtId="0" fontId="14" fillId="2" borderId="1" xfId="0" applyFont="1" applyFill="1" applyBorder="1" applyAlignment="1">
      <alignment horizontal="center"/>
    </xf>
    <xf numFmtId="0" fontId="12" fillId="4" borderId="1" xfId="0" applyFont="1" applyFill="1" applyBorder="1" applyAlignment="1">
      <alignment horizontal="right"/>
    </xf>
    <xf numFmtId="0" fontId="12" fillId="4" borderId="4" xfId="0" applyFont="1" applyFill="1" applyBorder="1" applyAlignment="1">
      <alignment horizontal="right"/>
    </xf>
    <xf numFmtId="40" fontId="14" fillId="0" borderId="4" xfId="1" applyNumberFormat="1" applyFont="1" applyBorder="1"/>
    <xf numFmtId="40" fontId="12" fillId="4" borderId="4" xfId="1" applyNumberFormat="1" applyFont="1" applyFill="1" applyBorder="1"/>
    <xf numFmtId="0" fontId="16" fillId="0" borderId="1" xfId="0" applyFont="1" applyBorder="1"/>
    <xf numFmtId="0" fontId="17" fillId="0" borderId="3" xfId="0" applyFont="1" applyBorder="1"/>
    <xf numFmtId="0" fontId="18" fillId="2" borderId="4" xfId="0" applyFont="1" applyFill="1" applyBorder="1" applyAlignment="1">
      <alignment vertical="top" wrapText="1"/>
    </xf>
    <xf numFmtId="0" fontId="21" fillId="2" borderId="1" xfId="0" applyFont="1" applyFill="1" applyBorder="1" applyAlignment="1">
      <alignment vertical="top"/>
    </xf>
    <xf numFmtId="0" fontId="14" fillId="2" borderId="3" xfId="0" applyFont="1" applyFill="1" applyBorder="1" applyAlignment="1">
      <alignment vertical="top"/>
    </xf>
    <xf numFmtId="0" fontId="12" fillId="2" borderId="4" xfId="0" applyFont="1" applyFill="1" applyBorder="1" applyAlignment="1">
      <alignment vertical="top" wrapText="1"/>
    </xf>
    <xf numFmtId="40" fontId="12" fillId="0" borderId="4" xfId="1" applyNumberFormat="1" applyFont="1" applyFill="1" applyBorder="1"/>
    <xf numFmtId="0" fontId="12" fillId="2" borderId="1" xfId="0" applyFont="1" applyFill="1" applyBorder="1" applyAlignment="1">
      <alignment horizontal="center"/>
    </xf>
    <xf numFmtId="0" fontId="12" fillId="0" borderId="1" xfId="0" applyFont="1" applyBorder="1" applyAlignment="1">
      <alignment horizontal="center"/>
    </xf>
    <xf numFmtId="0" fontId="12" fillId="0" borderId="4" xfId="0" applyFont="1" applyBorder="1" applyAlignment="1">
      <alignment horizontal="center"/>
    </xf>
    <xf numFmtId="40" fontId="14" fillId="0" borderId="4" xfId="1" applyNumberFormat="1" applyFont="1" applyFill="1" applyBorder="1" applyAlignment="1">
      <alignment vertical="top"/>
    </xf>
    <xf numFmtId="0" fontId="10" fillId="5" borderId="1" xfId="0" applyFont="1" applyFill="1" applyBorder="1"/>
    <xf numFmtId="0" fontId="3" fillId="5" borderId="2" xfId="0" applyFont="1" applyFill="1" applyBorder="1"/>
    <xf numFmtId="0" fontId="4" fillId="5" borderId="2" xfId="0" applyFont="1" applyFill="1" applyBorder="1"/>
    <xf numFmtId="0" fontId="2" fillId="2" borderId="2" xfId="0" applyFont="1" applyFill="1" applyBorder="1" applyAlignment="1">
      <alignment horizontal="center" vertical="top"/>
    </xf>
    <xf numFmtId="0" fontId="18" fillId="2" borderId="10" xfId="0" applyFont="1" applyFill="1" applyBorder="1" applyAlignment="1">
      <alignment vertical="top" wrapText="1"/>
    </xf>
    <xf numFmtId="0" fontId="18" fillId="2" borderId="5" xfId="0" applyFont="1" applyFill="1" applyBorder="1" applyAlignment="1">
      <alignment vertical="top" wrapText="1"/>
    </xf>
    <xf numFmtId="0" fontId="12" fillId="2" borderId="6" xfId="0" applyFont="1" applyFill="1" applyBorder="1" applyAlignment="1">
      <alignment horizontal="left" vertical="top"/>
    </xf>
    <xf numFmtId="0" fontId="12" fillId="2" borderId="6" xfId="0" applyFont="1" applyFill="1" applyBorder="1" applyAlignment="1">
      <alignment horizontal="left" vertical="top" wrapText="1"/>
    </xf>
    <xf numFmtId="0" fontId="12" fillId="2" borderId="7" xfId="0" applyFont="1" applyFill="1" applyBorder="1" applyAlignment="1">
      <alignment horizontal="left" vertical="top" wrapText="1"/>
    </xf>
    <xf numFmtId="0" fontId="12" fillId="2" borderId="0" xfId="2" applyFont="1" applyFill="1" applyBorder="1"/>
    <xf numFmtId="0" fontId="14" fillId="2" borderId="0" xfId="2" applyFont="1" applyFill="1" applyBorder="1"/>
    <xf numFmtId="0" fontId="14" fillId="2" borderId="9" xfId="2" applyFont="1" applyFill="1" applyBorder="1"/>
    <xf numFmtId="0" fontId="14" fillId="2" borderId="11" xfId="2" applyFont="1" applyFill="1" applyBorder="1"/>
    <xf numFmtId="38" fontId="14" fillId="2" borderId="11" xfId="2" applyNumberFormat="1" applyFont="1" applyFill="1" applyBorder="1"/>
    <xf numFmtId="38" fontId="14" fillId="2" borderId="12" xfId="2" applyNumberFormat="1" applyFont="1" applyFill="1" applyBorder="1"/>
    <xf numFmtId="0" fontId="12" fillId="2" borderId="10" xfId="0" applyFont="1" applyFill="1" applyBorder="1" applyAlignment="1">
      <alignment vertical="top" wrapText="1"/>
    </xf>
    <xf numFmtId="0" fontId="14" fillId="2" borderId="13" xfId="2" applyFont="1" applyFill="1" applyBorder="1"/>
    <xf numFmtId="0" fontId="14" fillId="2" borderId="14" xfId="2" applyFont="1" applyFill="1" applyBorder="1"/>
    <xf numFmtId="0" fontId="7" fillId="2" borderId="1" xfId="0" applyFont="1" applyFill="1" applyBorder="1" applyAlignment="1">
      <alignment vertical="top" wrapText="1"/>
    </xf>
  </cellXfs>
  <cellStyles count="3">
    <cellStyle name="Comma" xfId="1" builtinId="3"/>
    <cellStyle name="Normal" xfId="0" builtinId="0"/>
    <cellStyle name="Normal 2" xfId="2" xr:uid="{BEA2C069-7362-4D11-BD2C-3EB5797144C9}"/>
  </cellStyles>
  <dxfs count="0"/>
  <tableStyles count="0" defaultTableStyle="TableStyleMedium2" defaultPivotStyle="PivotStyleLight16"/>
  <colors>
    <mruColors>
      <color rgb="FFCCFFFF"/>
      <color rgb="FF66FFFF"/>
      <color rgb="FF043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uthanne.Decker\Desktop\__CCDF%20STATISTICS\COPY_various%20alloc%20files\copy____2019%20CCDF%20Alloc%20Sheet%20from%20Jyothi%2007-03-2019%20JUST%20FOR%20STATE%20DISC%20FUNDIN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uthanne.Decker\Desktop\__CCDF%20STATISTICS\2019%20CCDF%20Allocs_Stats%20Corrections\_______GY2018%20CCDF%20--%20RAD%20recalc%20using%20correct%20PCI%20data%20source%20(March24_201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Ruthanne.Decker\Desktop\Statistics\OGM%20Statamatic%20Workbook_2019%20pop%20under%2013%20(for%20GY2021%20CCDF%20award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IF"/>
      <sheetName val="States"/>
      <sheetName val="Territories"/>
      <sheetName val="Tribes"/>
      <sheetName val="States_Reallotment"/>
      <sheetName val="Reprog_PY1"/>
      <sheetName val="IO_Vars"/>
    </sheetNames>
    <sheetDataSet>
      <sheetData sheetId="0">
        <row r="55">
          <cell r="D55">
            <v>2437670280</v>
          </cell>
        </row>
        <row r="56">
          <cell r="D56">
            <v>2437670280</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IF"/>
      <sheetName val="States"/>
      <sheetName val="Territories"/>
      <sheetName val="Tribes"/>
      <sheetName val="States_Reallotment"/>
      <sheetName val="Reprog_PY1"/>
      <sheetName val="IO_Vars"/>
    </sheetNames>
    <sheetDataSet>
      <sheetData sheetId="0">
        <row r="50">
          <cell r="D50">
            <v>26130000</v>
          </cell>
        </row>
      </sheetData>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Census Population in Age Range"/>
      <sheetName val="Census Total Population"/>
      <sheetName val="Raw Data - Census Populations"/>
      <sheetName val="Lookup - Statistic Types"/>
      <sheetName val="Census Dataset List"/>
      <sheetName val="PEP Date Codes"/>
      <sheetName val="Lookup - States"/>
      <sheetName val="Parameters"/>
      <sheetName val="System"/>
      <sheetName val="OGM Statamatic Workbook_2019 po"/>
    </sheetNames>
    <sheetDataSet>
      <sheetData sheetId="0"/>
      <sheetData sheetId="1"/>
      <sheetData sheetId="2"/>
      <sheetData sheetId="3"/>
      <sheetData sheetId="4"/>
      <sheetData sheetId="5"/>
      <sheetData sheetId="6"/>
      <sheetData sheetId="7"/>
      <sheetData sheetId="8"/>
      <sheetData sheetId="9">
        <row r="9">
          <cell r="B9" t="str">
            <v>Census populations by state for all people younger than 13</v>
          </cell>
        </row>
      </sheetData>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12A35-E800-4EEF-80A9-6EEB07BB682C}">
  <sheetPr>
    <tabColor rgb="FF00FFFF"/>
    <pageSetUpPr fitToPage="1"/>
  </sheetPr>
  <dimension ref="A1:L48"/>
  <sheetViews>
    <sheetView tabSelected="1" zoomScale="70" zoomScaleNormal="70" workbookViewId="0">
      <selection activeCell="G3" sqref="G3"/>
    </sheetView>
  </sheetViews>
  <sheetFormatPr defaultColWidth="9.109375" defaultRowHeight="13.8" x14ac:dyDescent="0.3"/>
  <cols>
    <col min="1" max="1" width="53.109375" style="21" customWidth="1"/>
    <col min="2" max="2" width="21.44140625" style="21" customWidth="1"/>
    <col min="3" max="3" width="22.44140625" style="21" customWidth="1"/>
    <col min="4" max="4" width="20.44140625" style="21" bestFit="1" customWidth="1"/>
    <col min="5" max="5" width="17.6640625" style="21" customWidth="1"/>
    <col min="6" max="6" width="20.6640625" style="21" bestFit="1" customWidth="1"/>
    <col min="7" max="7" width="22.44140625" style="21" bestFit="1" customWidth="1"/>
    <col min="8" max="10" width="17.77734375" style="21" bestFit="1" customWidth="1"/>
    <col min="11" max="11" width="18.44140625" style="21" customWidth="1"/>
    <col min="12" max="16384" width="9.109375" style="21"/>
  </cols>
  <sheetData>
    <row r="1" spans="1:11" s="5" customFormat="1" ht="23.4" x14ac:dyDescent="0.45">
      <c r="A1" s="65" t="s">
        <v>0</v>
      </c>
      <c r="B1" s="66"/>
      <c r="C1" s="67"/>
      <c r="D1" s="1"/>
      <c r="E1" s="1"/>
      <c r="F1" s="1"/>
      <c r="G1" s="2"/>
      <c r="H1" s="3"/>
      <c r="I1" s="3"/>
      <c r="J1" s="3"/>
      <c r="K1" s="4"/>
    </row>
    <row r="2" spans="1:11" s="5" customFormat="1" ht="43.2" x14ac:dyDescent="0.3">
      <c r="A2" s="6" t="s">
        <v>59</v>
      </c>
      <c r="B2" s="7" t="s">
        <v>60</v>
      </c>
      <c r="C2" s="14" t="s">
        <v>61</v>
      </c>
      <c r="D2" s="8" t="s">
        <v>62</v>
      </c>
      <c r="E2" s="9"/>
      <c r="F2" s="10"/>
      <c r="G2" s="11" t="s">
        <v>64</v>
      </c>
      <c r="H2" s="3"/>
      <c r="I2" s="3"/>
      <c r="J2" s="38"/>
      <c r="K2" s="39"/>
    </row>
    <row r="3" spans="1:11" s="5" customFormat="1" ht="43.2" x14ac:dyDescent="0.3">
      <c r="A3" s="12"/>
      <c r="B3" s="83" t="s">
        <v>63</v>
      </c>
      <c r="C3" s="13"/>
      <c r="D3" s="68"/>
      <c r="E3" s="68"/>
      <c r="F3" s="14"/>
      <c r="G3" s="11" t="s">
        <v>65</v>
      </c>
      <c r="H3" s="3"/>
      <c r="I3" s="3"/>
      <c r="J3" s="3"/>
      <c r="K3" s="4"/>
    </row>
    <row r="4" spans="1:11" s="5" customFormat="1" ht="21" x14ac:dyDescent="0.4">
      <c r="A4" s="15" t="s">
        <v>1</v>
      </c>
      <c r="B4" s="16"/>
      <c r="C4" s="17"/>
      <c r="D4" s="16"/>
      <c r="E4" s="16"/>
      <c r="F4" s="16"/>
      <c r="G4" s="16"/>
      <c r="H4" s="18"/>
      <c r="I4" s="18"/>
      <c r="J4" s="18"/>
      <c r="K4" s="18"/>
    </row>
    <row r="5" spans="1:11" s="5" customFormat="1" ht="108" customHeight="1" x14ac:dyDescent="0.3">
      <c r="A5" s="19"/>
      <c r="B5" s="19" t="s">
        <v>40</v>
      </c>
      <c r="C5" s="19" t="s">
        <v>2</v>
      </c>
      <c r="D5" s="19" t="s">
        <v>3</v>
      </c>
      <c r="E5" s="19" t="s">
        <v>4</v>
      </c>
      <c r="F5" s="19" t="s">
        <v>50</v>
      </c>
      <c r="G5" s="19" t="s">
        <v>5</v>
      </c>
      <c r="H5" s="19" t="s">
        <v>6</v>
      </c>
      <c r="I5" s="19" t="s">
        <v>7</v>
      </c>
      <c r="J5" s="19" t="s">
        <v>38</v>
      </c>
      <c r="K5" s="19" t="s">
        <v>39</v>
      </c>
    </row>
    <row r="6" spans="1:11" s="5" customFormat="1" x14ac:dyDescent="0.3">
      <c r="A6" s="40" t="s">
        <v>8</v>
      </c>
      <c r="B6" s="33">
        <f>SUM(B7:B10)+B11</f>
        <v>59844129</v>
      </c>
      <c r="C6" s="33">
        <f>SUM(C7:C10)+C11</f>
        <v>299502211.48000002</v>
      </c>
      <c r="D6" s="33">
        <f t="shared" ref="C6:K6" si="0">SUM(D7:D10)+D11</f>
        <v>640831284.75999999</v>
      </c>
      <c r="E6" s="33">
        <f t="shared" si="0"/>
        <v>34681421</v>
      </c>
      <c r="F6" s="33">
        <f t="shared" si="0"/>
        <v>0</v>
      </c>
      <c r="G6" s="33">
        <f t="shared" si="0"/>
        <v>0</v>
      </c>
      <c r="H6" s="33">
        <f t="shared" si="0"/>
        <v>0</v>
      </c>
      <c r="I6" s="33">
        <f t="shared" si="0"/>
        <v>1078591269.74</v>
      </c>
      <c r="J6" s="33">
        <f t="shared" si="0"/>
        <v>733400173.56000006</v>
      </c>
      <c r="K6" s="33">
        <f>SUM(K7:K27)</f>
        <v>2724211603</v>
      </c>
    </row>
    <row r="7" spans="1:11" s="5" customFormat="1" x14ac:dyDescent="0.3">
      <c r="A7" s="41" t="s">
        <v>9</v>
      </c>
      <c r="B7" s="34">
        <v>1714769.76</v>
      </c>
      <c r="C7" s="34">
        <v>4322065.95</v>
      </c>
      <c r="D7" s="34">
        <v>21451063.27</v>
      </c>
      <c r="E7" s="34">
        <v>620816.74</v>
      </c>
      <c r="F7" s="34">
        <v>0</v>
      </c>
      <c r="G7" s="34">
        <v>0</v>
      </c>
      <c r="H7" s="34">
        <v>0</v>
      </c>
      <c r="I7" s="34">
        <v>7441114.7400000002</v>
      </c>
      <c r="J7" s="34">
        <v>15057499.5</v>
      </c>
      <c r="K7" s="42"/>
    </row>
    <row r="8" spans="1:11" s="5" customFormat="1" ht="27.6" x14ac:dyDescent="0.3">
      <c r="A8" s="41" t="s">
        <v>10</v>
      </c>
      <c r="B8" s="34">
        <v>0</v>
      </c>
      <c r="C8" s="34">
        <v>20658065.32</v>
      </c>
      <c r="D8" s="34">
        <v>129917502.37</v>
      </c>
      <c r="E8" s="34">
        <v>0</v>
      </c>
      <c r="F8" s="34">
        <v>0</v>
      </c>
      <c r="G8" s="34">
        <v>0</v>
      </c>
      <c r="H8" s="34">
        <v>0</v>
      </c>
      <c r="I8" s="34">
        <v>559189357.42999995</v>
      </c>
      <c r="J8" s="34">
        <v>601419041.73000002</v>
      </c>
      <c r="K8" s="42"/>
    </row>
    <row r="9" spans="1:11" s="5" customFormat="1" x14ac:dyDescent="0.3">
      <c r="A9" s="41" t="s">
        <v>11</v>
      </c>
      <c r="B9" s="34">
        <v>0</v>
      </c>
      <c r="C9" s="34">
        <v>4941184.6100000003</v>
      </c>
      <c r="D9" s="34">
        <v>56866282.530000001</v>
      </c>
      <c r="E9" s="34">
        <v>0</v>
      </c>
      <c r="F9" s="34">
        <v>0</v>
      </c>
      <c r="G9" s="34">
        <v>0</v>
      </c>
      <c r="H9" s="34">
        <v>0</v>
      </c>
      <c r="I9" s="34">
        <v>0</v>
      </c>
      <c r="J9" s="34">
        <v>0</v>
      </c>
      <c r="K9" s="42"/>
    </row>
    <row r="10" spans="1:11" s="5" customFormat="1" x14ac:dyDescent="0.3">
      <c r="A10" s="41" t="s">
        <v>12</v>
      </c>
      <c r="B10" s="34">
        <v>52139523.590000004</v>
      </c>
      <c r="C10" s="34">
        <v>250862192.52000001</v>
      </c>
      <c r="D10" s="34">
        <v>370100306.88999999</v>
      </c>
      <c r="E10" s="34">
        <v>31720359.879999999</v>
      </c>
      <c r="F10" s="34">
        <v>0</v>
      </c>
      <c r="G10" s="34">
        <v>0</v>
      </c>
      <c r="H10" s="34">
        <v>0</v>
      </c>
      <c r="I10" s="34">
        <v>486972489.88</v>
      </c>
      <c r="J10" s="34">
        <v>91225392.230000004</v>
      </c>
      <c r="K10" s="42"/>
    </row>
    <row r="11" spans="1:11" s="5" customFormat="1" x14ac:dyDescent="0.3">
      <c r="A11" s="40" t="s">
        <v>13</v>
      </c>
      <c r="B11" s="33">
        <f>SUM(B12:B15)</f>
        <v>5989835.6499999994</v>
      </c>
      <c r="C11" s="33">
        <f t="shared" ref="C11:J11" si="1">SUM(C12:C15)</f>
        <v>18718703.079999998</v>
      </c>
      <c r="D11" s="33">
        <f t="shared" si="1"/>
        <v>62496129.700000003</v>
      </c>
      <c r="E11" s="33">
        <f t="shared" si="1"/>
        <v>2340244.38</v>
      </c>
      <c r="F11" s="33">
        <f t="shared" si="1"/>
        <v>0</v>
      </c>
      <c r="G11" s="33">
        <f>SUM(G12:G15)</f>
        <v>0</v>
      </c>
      <c r="H11" s="33">
        <f t="shared" si="1"/>
        <v>0</v>
      </c>
      <c r="I11" s="33">
        <f t="shared" si="1"/>
        <v>24988307.690000001</v>
      </c>
      <c r="J11" s="33">
        <f t="shared" si="1"/>
        <v>25698240.100000001</v>
      </c>
      <c r="K11" s="43"/>
    </row>
    <row r="12" spans="1:11" s="5" customFormat="1" x14ac:dyDescent="0.3">
      <c r="A12" s="41" t="s">
        <v>14</v>
      </c>
      <c r="B12" s="34">
        <v>654853.97</v>
      </c>
      <c r="C12" s="34">
        <v>1089139.8799999999</v>
      </c>
      <c r="D12" s="34">
        <v>6726969.6500000004</v>
      </c>
      <c r="E12" s="34">
        <v>136724.07999999999</v>
      </c>
      <c r="F12" s="34">
        <v>0</v>
      </c>
      <c r="G12" s="34">
        <v>0</v>
      </c>
      <c r="H12" s="34">
        <v>0</v>
      </c>
      <c r="I12" s="34">
        <v>1225743.75</v>
      </c>
      <c r="J12" s="34">
        <v>1378207.24</v>
      </c>
      <c r="K12" s="42"/>
    </row>
    <row r="13" spans="1:11" s="5" customFormat="1" x14ac:dyDescent="0.3">
      <c r="A13" s="41" t="s">
        <v>15</v>
      </c>
      <c r="B13" s="34">
        <v>5334981.68</v>
      </c>
      <c r="C13" s="34">
        <v>17629563.199999999</v>
      </c>
      <c r="D13" s="34">
        <v>52590782.590000004</v>
      </c>
      <c r="E13" s="34">
        <v>2203520.2999999998</v>
      </c>
      <c r="F13" s="34">
        <v>0</v>
      </c>
      <c r="G13" s="34">
        <v>0</v>
      </c>
      <c r="H13" s="34">
        <v>0</v>
      </c>
      <c r="I13" s="34">
        <v>23762563.940000001</v>
      </c>
      <c r="J13" s="34">
        <v>1082.0999999999999</v>
      </c>
      <c r="K13" s="42"/>
    </row>
    <row r="14" spans="1:11" s="5" customFormat="1" x14ac:dyDescent="0.3">
      <c r="A14" s="41" t="s">
        <v>16</v>
      </c>
      <c r="B14" s="34">
        <v>0</v>
      </c>
      <c r="C14" s="34">
        <v>0</v>
      </c>
      <c r="D14" s="34">
        <v>3178377.46</v>
      </c>
      <c r="E14" s="34">
        <v>0</v>
      </c>
      <c r="F14" s="34">
        <v>0</v>
      </c>
      <c r="G14" s="34">
        <v>0</v>
      </c>
      <c r="H14" s="34">
        <v>0</v>
      </c>
      <c r="I14" s="34">
        <v>0</v>
      </c>
      <c r="J14" s="34">
        <v>24318950.760000002</v>
      </c>
      <c r="K14" s="42"/>
    </row>
    <row r="15" spans="1:11" s="5" customFormat="1" x14ac:dyDescent="0.3">
      <c r="A15" s="41" t="s">
        <v>36</v>
      </c>
      <c r="B15" s="42"/>
      <c r="C15" s="42"/>
      <c r="D15" s="42"/>
      <c r="E15" s="42"/>
      <c r="F15" s="42"/>
      <c r="G15" s="34">
        <v>0</v>
      </c>
      <c r="H15" s="42"/>
      <c r="I15" s="42"/>
      <c r="J15" s="42"/>
      <c r="K15" s="42"/>
    </row>
    <row r="16" spans="1:11" s="5" customFormat="1" x14ac:dyDescent="0.3">
      <c r="A16" s="41" t="s">
        <v>17</v>
      </c>
      <c r="B16" s="42"/>
      <c r="C16" s="33">
        <f>SUM(C17:C19)</f>
        <v>79125110</v>
      </c>
      <c r="D16" s="42"/>
      <c r="E16" s="33">
        <f>SUM(E17:E19)</f>
        <v>34681421</v>
      </c>
      <c r="F16" s="42"/>
      <c r="G16" s="42"/>
      <c r="H16" s="42"/>
      <c r="I16" s="42"/>
      <c r="J16" s="42"/>
      <c r="K16" s="42"/>
    </row>
    <row r="17" spans="1:12" s="5" customFormat="1" x14ac:dyDescent="0.3">
      <c r="A17" s="41" t="s">
        <v>18</v>
      </c>
      <c r="B17" s="42"/>
      <c r="C17" s="34">
        <v>78885110</v>
      </c>
      <c r="D17" s="42"/>
      <c r="E17" s="34">
        <v>27745141</v>
      </c>
      <c r="F17" s="42"/>
      <c r="G17" s="42"/>
      <c r="H17" s="42"/>
      <c r="I17" s="42"/>
      <c r="J17" s="42"/>
      <c r="K17" s="42"/>
    </row>
    <row r="18" spans="1:12" s="5" customFormat="1" x14ac:dyDescent="0.3">
      <c r="A18" s="41" t="s">
        <v>19</v>
      </c>
      <c r="B18" s="42"/>
      <c r="C18" s="34">
        <v>240000</v>
      </c>
      <c r="D18" s="42"/>
      <c r="E18" s="34">
        <v>0</v>
      </c>
      <c r="F18" s="42"/>
      <c r="G18" s="42"/>
      <c r="H18" s="42"/>
      <c r="I18" s="42"/>
      <c r="J18" s="42"/>
      <c r="K18" s="42"/>
    </row>
    <row r="19" spans="1:12" s="5" customFormat="1" x14ac:dyDescent="0.3">
      <c r="A19" s="41" t="s">
        <v>20</v>
      </c>
      <c r="B19" s="42"/>
      <c r="C19" s="34">
        <v>0</v>
      </c>
      <c r="D19" s="42"/>
      <c r="E19" s="34">
        <v>6936280</v>
      </c>
      <c r="F19" s="42"/>
      <c r="G19" s="42"/>
      <c r="H19" s="42"/>
      <c r="I19" s="42"/>
      <c r="J19" s="42"/>
      <c r="K19" s="42"/>
    </row>
    <row r="20" spans="1:12" s="5" customFormat="1" x14ac:dyDescent="0.3">
      <c r="A20" s="59" t="s">
        <v>28</v>
      </c>
      <c r="B20" s="42"/>
      <c r="C20" s="42"/>
      <c r="D20" s="42"/>
      <c r="E20" s="42"/>
      <c r="F20" s="42"/>
      <c r="G20" s="42"/>
      <c r="H20" s="42"/>
      <c r="I20" s="42"/>
      <c r="J20" s="42"/>
      <c r="K20" s="64">
        <v>2724211603</v>
      </c>
    </row>
    <row r="21" spans="1:12" s="5" customFormat="1" x14ac:dyDescent="0.3">
      <c r="A21" s="59" t="s">
        <v>29</v>
      </c>
      <c r="B21" s="42"/>
      <c r="C21" s="42"/>
      <c r="D21" s="42"/>
      <c r="E21" s="42"/>
      <c r="F21" s="42"/>
      <c r="G21" s="42"/>
      <c r="H21" s="42"/>
      <c r="I21" s="42"/>
      <c r="J21" s="42"/>
      <c r="K21" s="64">
        <v>0</v>
      </c>
      <c r="L21" s="37"/>
    </row>
    <row r="22" spans="1:12" s="5" customFormat="1" x14ac:dyDescent="0.3">
      <c r="A22" s="59" t="s">
        <v>30</v>
      </c>
      <c r="B22" s="42"/>
      <c r="C22" s="42"/>
      <c r="D22" s="42"/>
      <c r="E22" s="42"/>
      <c r="F22" s="42"/>
      <c r="G22" s="42"/>
      <c r="H22" s="42"/>
      <c r="I22" s="42"/>
      <c r="J22" s="42"/>
      <c r="K22" s="64">
        <v>0</v>
      </c>
    </row>
    <row r="23" spans="1:12" s="5" customFormat="1" x14ac:dyDescent="0.3">
      <c r="A23" s="59" t="s">
        <v>31</v>
      </c>
      <c r="B23" s="42"/>
      <c r="C23" s="42"/>
      <c r="D23" s="42"/>
      <c r="E23" s="42"/>
      <c r="F23" s="42"/>
      <c r="G23" s="42"/>
      <c r="H23" s="42"/>
      <c r="I23" s="42"/>
      <c r="J23" s="42"/>
      <c r="K23" s="64">
        <v>0</v>
      </c>
    </row>
    <row r="24" spans="1:12" s="5" customFormat="1" x14ac:dyDescent="0.3">
      <c r="A24" s="59" t="s">
        <v>32</v>
      </c>
      <c r="B24" s="42"/>
      <c r="C24" s="42"/>
      <c r="D24" s="42"/>
      <c r="E24" s="42"/>
      <c r="F24" s="42"/>
      <c r="G24" s="42"/>
      <c r="H24" s="42"/>
      <c r="I24" s="42"/>
      <c r="J24" s="42"/>
      <c r="K24" s="64">
        <v>0</v>
      </c>
    </row>
    <row r="25" spans="1:12" s="5" customFormat="1" x14ac:dyDescent="0.3">
      <c r="A25" s="59" t="s">
        <v>33</v>
      </c>
      <c r="B25" s="42"/>
      <c r="C25" s="42"/>
      <c r="D25" s="42"/>
      <c r="E25" s="42"/>
      <c r="F25" s="42"/>
      <c r="G25" s="42"/>
      <c r="H25" s="42"/>
      <c r="I25" s="42"/>
      <c r="J25" s="42"/>
      <c r="K25" s="64">
        <v>0</v>
      </c>
    </row>
    <row r="26" spans="1:12" s="5" customFormat="1" x14ac:dyDescent="0.3">
      <c r="A26" s="59" t="s">
        <v>34</v>
      </c>
      <c r="B26" s="42"/>
      <c r="C26" s="42"/>
      <c r="D26" s="42"/>
      <c r="E26" s="42"/>
      <c r="F26" s="42"/>
      <c r="G26" s="42"/>
      <c r="H26" s="42"/>
      <c r="I26" s="42"/>
      <c r="J26" s="42"/>
      <c r="K26" s="64">
        <v>0</v>
      </c>
    </row>
    <row r="27" spans="1:12" s="5" customFormat="1" x14ac:dyDescent="0.3">
      <c r="A27" s="59" t="s">
        <v>35</v>
      </c>
      <c r="B27" s="42"/>
      <c r="C27" s="42"/>
      <c r="D27" s="42"/>
      <c r="E27" s="42"/>
      <c r="F27" s="42"/>
      <c r="G27" s="42"/>
      <c r="H27" s="42"/>
      <c r="I27" s="42"/>
      <c r="J27" s="42"/>
      <c r="K27" s="64">
        <v>0</v>
      </c>
    </row>
    <row r="28" spans="1:12" s="5" customFormat="1" x14ac:dyDescent="0.3">
      <c r="A28" s="40" t="s">
        <v>41</v>
      </c>
      <c r="B28" s="33">
        <v>59844129</v>
      </c>
      <c r="C28" s="33">
        <v>220377101.47999999</v>
      </c>
      <c r="D28" s="33">
        <v>640831284.75999999</v>
      </c>
      <c r="E28" s="42"/>
      <c r="F28" s="33">
        <v>0</v>
      </c>
      <c r="G28" s="33">
        <v>0</v>
      </c>
      <c r="H28" s="33">
        <v>0</v>
      </c>
      <c r="I28" s="33">
        <v>1078591269.74</v>
      </c>
      <c r="J28" s="33">
        <v>733400173.55999994</v>
      </c>
      <c r="K28" s="33">
        <v>2724211603</v>
      </c>
    </row>
    <row r="29" spans="1:12" s="5" customFormat="1" x14ac:dyDescent="0.3">
      <c r="A29" s="44" t="s">
        <v>42</v>
      </c>
      <c r="B29" s="34">
        <v>0</v>
      </c>
      <c r="C29" s="34">
        <v>0</v>
      </c>
      <c r="D29" s="34">
        <v>714888.24</v>
      </c>
      <c r="E29" s="42"/>
      <c r="F29" s="34">
        <v>0</v>
      </c>
      <c r="G29" s="34">
        <v>0</v>
      </c>
      <c r="H29" s="34">
        <v>0</v>
      </c>
      <c r="I29" s="34">
        <v>57157321.259999998</v>
      </c>
      <c r="J29" s="34">
        <v>969969539.44000006</v>
      </c>
      <c r="K29" s="34">
        <v>157234</v>
      </c>
    </row>
    <row r="30" spans="1:12" s="5" customFormat="1" x14ac:dyDescent="0.3">
      <c r="A30" s="45" t="s">
        <v>43</v>
      </c>
      <c r="B30" s="33">
        <f>SUM(B28:B29)</f>
        <v>59844129</v>
      </c>
      <c r="C30" s="33">
        <f t="shared" ref="C30:D30" si="2">SUM(C28:C29)</f>
        <v>220377101.47999999</v>
      </c>
      <c r="D30" s="33">
        <f t="shared" si="2"/>
        <v>641546173</v>
      </c>
      <c r="E30" s="42"/>
      <c r="F30" s="33">
        <f>SUM(F28:F29)</f>
        <v>0</v>
      </c>
      <c r="G30" s="33">
        <f t="shared" ref="G30:K30" si="3">SUM(G28:G29)</f>
        <v>0</v>
      </c>
      <c r="H30" s="33">
        <f t="shared" si="3"/>
        <v>0</v>
      </c>
      <c r="I30" s="33">
        <f t="shared" si="3"/>
        <v>1135748591</v>
      </c>
      <c r="J30" s="33">
        <f t="shared" si="3"/>
        <v>1703369713</v>
      </c>
      <c r="K30" s="33">
        <f t="shared" si="3"/>
        <v>2724368837</v>
      </c>
    </row>
    <row r="31" spans="1:12" s="5" customFormat="1" x14ac:dyDescent="0.3">
      <c r="A31" s="44" t="s">
        <v>44</v>
      </c>
      <c r="B31" s="42"/>
      <c r="C31" s="42"/>
      <c r="D31" s="34">
        <v>0</v>
      </c>
      <c r="E31" s="42"/>
      <c r="F31" s="42"/>
      <c r="G31" s="42"/>
      <c r="H31" s="42"/>
      <c r="I31" s="42"/>
      <c r="J31" s="42"/>
      <c r="K31" s="42"/>
    </row>
    <row r="32" spans="1:12" s="5" customFormat="1" x14ac:dyDescent="0.3">
      <c r="A32" s="45" t="s">
        <v>45</v>
      </c>
      <c r="B32" s="33">
        <v>0</v>
      </c>
      <c r="C32" s="33">
        <v>0</v>
      </c>
      <c r="D32" s="33">
        <v>0</v>
      </c>
      <c r="E32" s="42"/>
      <c r="F32" s="33"/>
      <c r="G32" s="33"/>
      <c r="H32" s="33"/>
      <c r="I32" s="33"/>
      <c r="J32" s="33"/>
      <c r="K32" s="33"/>
    </row>
    <row r="33" spans="1:11" s="5" customFormat="1" ht="27.6" x14ac:dyDescent="0.3">
      <c r="A33" s="44" t="s">
        <v>37</v>
      </c>
      <c r="B33" s="43"/>
      <c r="C33" s="43"/>
      <c r="D33" s="43"/>
      <c r="E33" s="42"/>
      <c r="F33" s="43"/>
      <c r="G33" s="43"/>
      <c r="H33" s="43"/>
      <c r="I33" s="43"/>
      <c r="J33" s="43"/>
      <c r="K33" s="63" t="s">
        <v>22</v>
      </c>
    </row>
    <row r="34" spans="1:11" s="5" customFormat="1" ht="27.6" x14ac:dyDescent="0.3">
      <c r="A34" s="44" t="s">
        <v>46</v>
      </c>
      <c r="B34" s="34">
        <v>0</v>
      </c>
      <c r="C34" s="34">
        <v>0</v>
      </c>
      <c r="D34" s="34">
        <v>0</v>
      </c>
      <c r="E34" s="42"/>
      <c r="F34" s="42"/>
      <c r="G34" s="42"/>
      <c r="H34" s="42"/>
      <c r="I34" s="42"/>
      <c r="J34" s="42"/>
      <c r="K34" s="42"/>
    </row>
    <row r="35" spans="1:11" s="5" customFormat="1" x14ac:dyDescent="0.3">
      <c r="A35" s="46" t="s">
        <v>21</v>
      </c>
      <c r="B35" s="47"/>
      <c r="C35" s="47"/>
      <c r="D35" s="36"/>
      <c r="E35" s="36"/>
      <c r="F35" s="36"/>
      <c r="G35" s="36"/>
      <c r="H35" s="36"/>
      <c r="I35" s="36"/>
      <c r="J35" s="36"/>
      <c r="K35" s="48"/>
    </row>
    <row r="36" spans="1:11" s="5" customFormat="1" ht="41.4" x14ac:dyDescent="0.3">
      <c r="A36" s="44" t="s">
        <v>47</v>
      </c>
      <c r="B36" s="61" t="s">
        <v>22</v>
      </c>
      <c r="C36" s="49" t="s">
        <v>56</v>
      </c>
      <c r="D36" s="42"/>
      <c r="E36" s="42"/>
      <c r="F36" s="42"/>
      <c r="G36" s="42"/>
      <c r="H36" s="50"/>
      <c r="I36" s="50"/>
      <c r="J36" s="50"/>
      <c r="K36" s="51"/>
    </row>
    <row r="37" spans="1:11" s="5" customFormat="1" ht="27.6" x14ac:dyDescent="0.3">
      <c r="A37" s="44" t="s">
        <v>48</v>
      </c>
      <c r="B37" s="60">
        <v>0</v>
      </c>
      <c r="C37" s="52">
        <v>0</v>
      </c>
      <c r="D37" s="42"/>
      <c r="E37" s="42"/>
      <c r="F37" s="42"/>
      <c r="G37" s="42"/>
      <c r="H37" s="53"/>
      <c r="I37" s="53"/>
      <c r="J37" s="53"/>
      <c r="K37" s="53"/>
    </row>
    <row r="38" spans="1:11" s="5" customFormat="1" ht="27.6" x14ac:dyDescent="0.3">
      <c r="A38" s="44" t="s">
        <v>49</v>
      </c>
      <c r="B38" s="42"/>
      <c r="C38" s="42"/>
      <c r="D38" s="20" t="s">
        <v>22</v>
      </c>
      <c r="E38" s="42"/>
      <c r="F38" s="42"/>
      <c r="G38" s="42"/>
      <c r="H38" s="62" t="s">
        <v>22</v>
      </c>
      <c r="I38" s="62" t="s">
        <v>22</v>
      </c>
      <c r="J38" s="62" t="s">
        <v>22</v>
      </c>
      <c r="K38" s="63" t="s">
        <v>22</v>
      </c>
    </row>
    <row r="39" spans="1:11" ht="21" x14ac:dyDescent="0.4">
      <c r="A39" s="54" t="s">
        <v>23</v>
      </c>
      <c r="B39" s="32"/>
      <c r="C39" s="31"/>
      <c r="D39" s="32"/>
      <c r="E39" s="32"/>
      <c r="F39" s="32"/>
      <c r="G39" s="32"/>
      <c r="H39" s="32"/>
      <c r="I39" s="32"/>
      <c r="J39" s="32"/>
      <c r="K39" s="55"/>
    </row>
    <row r="40" spans="1:11" x14ac:dyDescent="0.3">
      <c r="A40" s="22" t="s">
        <v>24</v>
      </c>
      <c r="B40" s="23"/>
      <c r="C40" s="23"/>
      <c r="D40" s="23"/>
      <c r="E40" s="23"/>
      <c r="F40" s="23"/>
      <c r="G40" s="24"/>
      <c r="H40" s="24"/>
      <c r="I40" s="24"/>
      <c r="J40" s="24"/>
      <c r="K40" s="25"/>
    </row>
    <row r="41" spans="1:11" s="5" customFormat="1" x14ac:dyDescent="0.3">
      <c r="A41" s="26" t="s">
        <v>25</v>
      </c>
      <c r="B41" s="27"/>
      <c r="C41" s="27"/>
      <c r="D41" s="27"/>
      <c r="E41" s="27"/>
      <c r="F41" s="27"/>
      <c r="G41" s="28"/>
      <c r="H41" s="28"/>
      <c r="I41" s="28"/>
      <c r="J41" s="28"/>
      <c r="K41" s="29"/>
    </row>
    <row r="42" spans="1:11" s="5" customFormat="1" ht="27.6" x14ac:dyDescent="0.3">
      <c r="A42" s="56" t="s">
        <v>26</v>
      </c>
      <c r="B42" s="57" t="s">
        <v>58</v>
      </c>
      <c r="C42" s="35"/>
      <c r="D42" s="35"/>
      <c r="E42" s="35"/>
      <c r="F42" s="35"/>
      <c r="G42" s="35"/>
      <c r="H42" s="35"/>
      <c r="I42" s="35"/>
      <c r="J42" s="35"/>
      <c r="K42" s="58"/>
    </row>
    <row r="43" spans="1:11" ht="27.6" x14ac:dyDescent="0.3">
      <c r="A43" s="69" t="s">
        <v>57</v>
      </c>
      <c r="B43" s="70" t="s">
        <v>27</v>
      </c>
      <c r="C43" s="36"/>
      <c r="D43" s="36"/>
      <c r="E43" s="36"/>
      <c r="F43" s="36"/>
      <c r="G43" s="36"/>
      <c r="H43" s="36"/>
      <c r="I43" s="36"/>
      <c r="J43" s="36"/>
      <c r="K43" s="48"/>
    </row>
    <row r="44" spans="1:11" ht="15" customHeight="1" x14ac:dyDescent="0.3">
      <c r="A44" s="80" t="s">
        <v>54</v>
      </c>
      <c r="B44" s="71" t="s">
        <v>51</v>
      </c>
      <c r="C44" s="72"/>
      <c r="D44" s="72"/>
      <c r="E44" s="72"/>
      <c r="F44" s="72"/>
      <c r="G44" s="72"/>
      <c r="H44" s="72"/>
      <c r="I44" s="72"/>
      <c r="J44" s="72"/>
      <c r="K44" s="73"/>
    </row>
    <row r="45" spans="1:11" ht="15" customHeight="1" x14ac:dyDescent="0.3">
      <c r="A45" s="81" t="s">
        <v>55</v>
      </c>
      <c r="B45" s="74" t="s">
        <v>52</v>
      </c>
      <c r="C45" s="75"/>
      <c r="D45" s="75"/>
      <c r="E45" s="75"/>
      <c r="F45" s="75"/>
      <c r="G45" s="75"/>
      <c r="H45" s="75"/>
      <c r="I45" s="75"/>
      <c r="J45" s="75"/>
      <c r="K45" s="76"/>
    </row>
    <row r="46" spans="1:11" ht="15" customHeight="1" x14ac:dyDescent="0.3">
      <c r="A46" s="82" t="s">
        <v>53</v>
      </c>
      <c r="B46" s="77"/>
      <c r="C46" s="77"/>
      <c r="D46" s="77"/>
      <c r="E46" s="77"/>
      <c r="F46" s="77"/>
      <c r="G46" s="78"/>
      <c r="H46" s="78"/>
      <c r="I46" s="78"/>
      <c r="J46" s="78"/>
      <c r="K46" s="79"/>
    </row>
    <row r="47" spans="1:11" x14ac:dyDescent="0.3">
      <c r="G47" s="30"/>
      <c r="H47" s="30"/>
      <c r="I47" s="30"/>
      <c r="J47" s="30"/>
      <c r="K47" s="30"/>
    </row>
    <row r="48" spans="1:11" x14ac:dyDescent="0.3">
      <c r="G48" s="30"/>
      <c r="H48" s="30"/>
      <c r="I48" s="30"/>
      <c r="J48" s="30"/>
      <c r="K48" s="30"/>
    </row>
  </sheetData>
  <pageMargins left="0.7" right="0.7" top="0.75" bottom="0.75" header="0.3" footer="0.3"/>
  <pageSetup scale="4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1f156856-134c-44f3-b15f-3e91311b50c7" xsi:nil="true"/>
    <EventDate xmlns="2984da1c-6d3d-49cf-b56b-1fd6238aa5df" xsi:nil="true"/>
    <IntendedAudience xmlns="2984da1c-6d3d-49cf-b56b-1fd6238aa5df">Internal OCC Only</IntendedAudience>
    <lcf76f155ced4ddcb4097134ff3c332f xmlns="2984da1c-6d3d-49cf-b56b-1fd6238aa5df">
      <Terms xmlns="http://schemas.microsoft.com/office/infopath/2007/PartnerControls"/>
    </lcf76f155ced4ddcb4097134ff3c332f>
    <Status xmlns="2984da1c-6d3d-49cf-b56b-1fd6238aa5d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72B3F6E4777F44382C29FBA75251CED" ma:contentTypeVersion="16" ma:contentTypeDescription="Create a new document." ma:contentTypeScope="" ma:versionID="385cfca646d489eefb7dbc132e21771d">
  <xsd:schema xmlns:xsd="http://www.w3.org/2001/XMLSchema" xmlns:xs="http://www.w3.org/2001/XMLSchema" xmlns:p="http://schemas.microsoft.com/office/2006/metadata/properties" xmlns:ns2="2984da1c-6d3d-49cf-b56b-1fd6238aa5df" xmlns:ns3="1f156856-134c-44f3-b15f-3e91311b50c7" targetNamespace="http://schemas.microsoft.com/office/2006/metadata/properties" ma:root="true" ma:fieldsID="189d7f250581baeaf3b38997a86f8039" ns2:_="" ns3:_="">
    <xsd:import namespace="2984da1c-6d3d-49cf-b56b-1fd6238aa5df"/>
    <xsd:import namespace="1f156856-134c-44f3-b15f-3e91311b50c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Status" minOccurs="0"/>
                <xsd:element ref="ns2:IntendedAudience" minOccurs="0"/>
                <xsd:element ref="ns2:EventDate"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84da1c-6d3d-49cf-b56b-1fd6238aa5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5f4345e-8d67-48af-bef8-91c58d16f763"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Status" ma:index="19" nillable="true" ma:displayName="Status" ma:format="Dropdown" ma:internalName="Status">
      <xsd:simpleType>
        <xsd:union memberTypes="dms:Text">
          <xsd:simpleType>
            <xsd:restriction base="dms:Choice">
              <xsd:enumeration value="Final"/>
              <xsd:enumeration value="Draft"/>
              <xsd:enumeration value="Updating"/>
              <xsd:enumeration value="Leadership Reviewing"/>
            </xsd:restriction>
          </xsd:simpleType>
        </xsd:union>
      </xsd:simpleType>
    </xsd:element>
    <xsd:element name="IntendedAudience" ma:index="20" nillable="true" ma:displayName="Intended Audience" ma:default="Internal OCC Only" ma:format="Dropdown" ma:internalName="IntendedAudience">
      <xsd:simpleType>
        <xsd:union memberTypes="dms:Text">
          <xsd:simpleType>
            <xsd:restriction base="dms:Choice">
              <xsd:enumeration value="Internal OCC Only"/>
              <xsd:enumeration value="Broad Distribution"/>
              <xsd:enumeration value="Close Hold"/>
              <xsd:enumeration value="Grantee-Specific"/>
            </xsd:restriction>
          </xsd:simpleType>
        </xsd:union>
      </xsd:simpleType>
    </xsd:element>
    <xsd:element name="EventDate" ma:index="21" nillable="true" ma:displayName="Event Date" ma:format="DateOnly" ma:internalName="EventDate">
      <xsd:simpleType>
        <xsd:restriction base="dms:DateTime"/>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156856-134c-44f3-b15f-3e91311b50c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3b9cdcb1-85be-4e19-9c5b-84026e0c8803}" ma:internalName="TaxCatchAll" ma:showField="CatchAllData" ma:web="1f156856-134c-44f3-b15f-3e91311b50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7778AB-A6B9-4766-8E87-F09F0DBD66C0}">
  <ds:schemaRefs>
    <ds:schemaRef ds:uri="http://schemas.microsoft.com/sharepoint/v3/contenttype/forms"/>
  </ds:schemaRefs>
</ds:datastoreItem>
</file>

<file path=customXml/itemProps2.xml><?xml version="1.0" encoding="utf-8"?>
<ds:datastoreItem xmlns:ds="http://schemas.openxmlformats.org/officeDocument/2006/customXml" ds:itemID="{140AC2C7-551A-47A9-A27F-C3E96BDC50E2}">
  <ds:schemaRefs>
    <ds:schemaRef ds:uri="1f156856-134c-44f3-b15f-3e91311b50c7"/>
    <ds:schemaRef ds:uri="http://schemas.openxmlformats.org/package/2006/metadata/core-properties"/>
    <ds:schemaRef ds:uri="http://purl.org/dc/terms/"/>
    <ds:schemaRef ds:uri="http://schemas.microsoft.com/office/2006/documentManagement/types"/>
    <ds:schemaRef ds:uri="http://purl.org/dc/dcmitype/"/>
    <ds:schemaRef ds:uri="http://purl.org/dc/elements/1.1/"/>
    <ds:schemaRef ds:uri="http://schemas.microsoft.com/office/infopath/2007/PartnerControls"/>
    <ds:schemaRef ds:uri="2984da1c-6d3d-49cf-b56b-1fd6238aa5df"/>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720B67DF-88FF-4435-922C-901E7666F4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84da1c-6d3d-49cf-b56b-1fd6238aa5df"/>
    <ds:schemaRef ds:uri="1f156856-134c-44f3-b15f-3e91311b50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Excel_696</vt:lpstr>
      <vt:lpstr>Excel_696!Print_Area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Warner,Philip</cp:lastModifiedBy>
  <cp:lastPrinted>2021-07-13T03:20:12Z</cp:lastPrinted>
  <dcterms:created xsi:type="dcterms:W3CDTF">2021-04-26T18:50:57Z</dcterms:created>
  <dcterms:modified xsi:type="dcterms:W3CDTF">2024-01-29T21:07:21Z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0x010100A72B3F6E4777F44382C29FBA75251CED</vt:lpwstr>
  </property>
</Properties>
</file>