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hidePivotFieldList="1" defaultThemeVersion="124226"/>
  <mc:AlternateContent xmlns:mc="http://schemas.openxmlformats.org/markup-compatibility/2006">
    <mc:Choice Requires="x15">
      <x15ac:absPath xmlns:x15ac="http://schemas.microsoft.com/office/spreadsheetml/2010/11/ac" url="C:\Users\warneph1\Downloads\"/>
    </mc:Choice>
  </mc:AlternateContent>
  <xr:revisionPtr revIDLastSave="0" documentId="13_ncr:1_{A2799262-454C-4727-9A18-3172A1B86FF0}" xr6:coauthVersionLast="47" xr6:coauthVersionMax="47" xr10:uidLastSave="{00000000-0000-0000-0000-000000000000}"/>
  <bookViews>
    <workbookView xWindow="12" yWindow="0" windowWidth="23016" windowHeight="12240" tabRatio="844" xr2:uid="{00000000-000D-0000-FFFF-FFFF00000000}"/>
  </bookViews>
  <sheets>
    <sheet name="2101TXCCDF" sheetId="90" r:id="rId1"/>
    <sheet name="2201TXCCDF" sheetId="93" r:id="rId2"/>
    <sheet name="2301TXCCDF" sheetId="91" r:id="rId3"/>
    <sheet name="2401TXCCDF" sheetId="133" r:id="rId4"/>
  </sheets>
  <definedNames>
    <definedName name="_xlnm.Print_Area" localSheetId="0">'2101TXCCDF'!$A$1:$L$43</definedName>
    <definedName name="_xlnm.Print_Area" localSheetId="1">'2201TXCCDF'!$A$1:$M$101</definedName>
    <definedName name="_xlnm.Print_Area" localSheetId="2">'2301TXCCDF'!$A$1:$L$78</definedName>
    <definedName name="_xlnm.Print_Area" localSheetId="3">'2401TXCCDF'!$A$1:$L$78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H45" i="133" l="1"/>
  <c r="G45" i="133"/>
  <c r="K6" i="133"/>
  <c r="J6" i="133"/>
  <c r="I6" i="133"/>
  <c r="F45" i="133"/>
  <c r="I6" i="91" l="1"/>
  <c r="G45" i="91"/>
  <c r="K6" i="91"/>
  <c r="J6" i="91"/>
  <c r="F45" i="91"/>
  <c r="H45" i="91"/>
  <c r="E45" i="133" l="1"/>
  <c r="B45" i="133"/>
  <c r="B45" i="91"/>
  <c r="E45" i="91" l="1"/>
  <c r="D45" i="93"/>
  <c r="D45" i="91"/>
  <c r="D45" i="133" l="1"/>
</calcChain>
</file>

<file path=xl/sharedStrings.xml><?xml version="1.0" encoding="utf-8"?>
<sst xmlns="http://schemas.openxmlformats.org/spreadsheetml/2006/main" count="268" uniqueCount="110">
  <si>
    <r>
      <rPr>
        <b/>
        <sz val="8.5"/>
        <rFont val="Calibri"/>
        <family val="2"/>
      </rPr>
      <t>CHILD CARE AND DEVELOPMENT FUND ACF-696 FINANCIAL REPORT</t>
    </r>
  </si>
  <si>
    <r>
      <rPr>
        <b/>
        <sz val="7.5"/>
        <rFont val="Calibri"/>
        <family val="2"/>
      </rPr>
      <t>Cumulative Fiscal Year Totals</t>
    </r>
  </si>
  <si>
    <r>
      <rPr>
        <b/>
        <sz val="5"/>
        <rFont val="Calibri"/>
        <family val="2"/>
      </rPr>
      <t>YES [   ]   NO [   ]</t>
    </r>
  </si>
  <si>
    <r>
      <rPr>
        <sz val="5"/>
        <rFont val="Calibri"/>
        <family val="2"/>
      </rPr>
      <t>Please refer to redistribution and reallotment of funds information information in the instructions.</t>
    </r>
  </si>
  <si>
    <r>
      <rPr>
        <b/>
        <sz val="7.5"/>
        <rFont val="Calibri"/>
        <family val="2"/>
      </rPr>
      <t>Signature Information</t>
    </r>
  </si>
  <si>
    <t>(COLUMN A)                          MANDATORY FUNDS
Grant Document #s CCDF (states)
CCDT (territories)</t>
  </si>
  <si>
    <t>4(a) Subgrant administration</t>
  </si>
  <si>
    <t>4(b) Systems</t>
  </si>
  <si>
    <t>4(c) TA - application</t>
  </si>
  <si>
    <t>4(d) TA - implementation</t>
  </si>
  <si>
    <t>4(e) Publicity</t>
  </si>
  <si>
    <t>4(f) Activities to build supply</t>
  </si>
  <si>
    <t>1(a). Child Care Administration</t>
  </si>
  <si>
    <t>1(c). Infant/Toddler Quality Activities</t>
  </si>
  <si>
    <t>1(d). Direct Services</t>
  </si>
  <si>
    <t>1. Total Expenditures</t>
  </si>
  <si>
    <t>1(e). Non - Direct Services</t>
  </si>
  <si>
    <t>1(e)(1). Systems</t>
  </si>
  <si>
    <t>1(e)(2). Certificate Program Costs/Eligibility Determination</t>
  </si>
  <si>
    <t>1(e)(3). All Other Non-Direct Services</t>
  </si>
  <si>
    <t>1(f). Construction and Major Renovation</t>
  </si>
  <si>
    <t>2. State Share of Expenditures</t>
  </si>
  <si>
    <t>2(a). Regular</t>
  </si>
  <si>
    <t>2(b). Private Donated Funds</t>
  </si>
  <si>
    <t>2(c). Pre - K</t>
  </si>
  <si>
    <t>3. ARP Act Stabilization Subgrants to Providers</t>
  </si>
  <si>
    <t>4. ARP Act Stabilization Set Aside (Admin &amp; TA)</t>
  </si>
  <si>
    <t>5. Federal Share of Expenditures</t>
  </si>
  <si>
    <t>7. Awarded</t>
  </si>
  <si>
    <t>9. Unobligated Balance</t>
  </si>
  <si>
    <t>9(a). Was the State or Territory unable to obligate at least 50% of the CCDF stabilization grants by December 11, 2021?</t>
  </si>
  <si>
    <r>
      <rPr>
        <b/>
        <u/>
        <sz val="8"/>
        <rFont val="Calibri"/>
        <family val="2"/>
        <scheme val="minor"/>
      </rPr>
      <t>State or Territory</t>
    </r>
    <r>
      <rPr>
        <b/>
        <sz val="8"/>
        <rFont val="Calibri"/>
        <family val="2"/>
        <scheme val="minor"/>
      </rPr>
      <t>: TEXAS</t>
    </r>
  </si>
  <si>
    <t>(COLUMN D) MOE</t>
  </si>
  <si>
    <r>
      <t xml:space="preserve">(COLUMN B)                          MATCHING FUNDS
AT FMAP RATE OF </t>
    </r>
    <r>
      <rPr>
        <b/>
        <u/>
        <sz val="10"/>
        <rFont val="Calibri"/>
        <family val="2"/>
      </rPr>
      <t>  68.01 </t>
    </r>
    <r>
      <rPr>
        <b/>
        <sz val="10"/>
        <rFont val="Calibri"/>
        <family val="2"/>
      </rPr>
      <t>%
(Federal and State Shares)
Grant Document # CCDM</t>
    </r>
  </si>
  <si>
    <r>
      <rPr>
        <b/>
        <sz val="10"/>
        <rFont val="Calibri"/>
        <family val="2"/>
      </rPr>
      <t>(COLUMN C) DISCRETIONARY FUNDS
Grant Document # CCDD</t>
    </r>
  </si>
  <si>
    <r>
      <rPr>
        <b/>
        <sz val="10"/>
        <rFont val="Calibri"/>
        <family val="2"/>
      </rPr>
      <t>(COLUMN E) DISCRETIONARY DISASTER RELIEF FUNDS
GrantDocument # CCDX</t>
    </r>
  </si>
  <si>
    <r>
      <rPr>
        <b/>
        <sz val="10"/>
        <rFont val="Calibri"/>
        <family val="2"/>
      </rPr>
      <t>(COLUMN F) DISCRETIONARY DISASTER RELIEF FUNDS CONST. &amp; MAJOR RENOVATION
Grant Document # CCDY</t>
    </r>
  </si>
  <si>
    <r>
      <rPr>
        <b/>
        <sz val="10"/>
        <rFont val="Calibri"/>
        <family val="2"/>
      </rPr>
      <t>(COLUMN G) DISCRETIONARY CARES ACT FUNDS
Grant Document # CCC3</t>
    </r>
  </si>
  <si>
    <r>
      <rPr>
        <b/>
        <sz val="10"/>
        <rFont val="Calibri"/>
        <family val="2"/>
      </rPr>
      <t>(COLUMN H) DISCRETIONARY CRRSA ACT FUNDS
Grant Document # CCC5</t>
    </r>
  </si>
  <si>
    <r>
      <rPr>
        <b/>
        <sz val="10"/>
        <rFont val="Calibri"/>
        <family val="2"/>
      </rPr>
      <t>(COLUMN I) SUPPLEMENTAL DISCRETIONARY ARP ACT FUNDS
Grant Document # CDC6</t>
    </r>
  </si>
  <si>
    <r>
      <rPr>
        <b/>
        <sz val="10"/>
        <rFont val="Calibri"/>
        <family val="2"/>
      </rPr>
      <t>(COLUMN J) STABILZATION ARP ACT FUNDS
Grant Document # CSC6</t>
    </r>
  </si>
  <si>
    <r>
      <rPr>
        <sz val="8"/>
        <rFont val="Calibri"/>
        <family val="2"/>
        <scheme val="minor"/>
      </rPr>
      <t>1(b). Quality Activities Excluding Infant/Toddler Quality Activities
Reported On Line 1(c)</t>
    </r>
  </si>
  <si>
    <r>
      <rPr>
        <b/>
        <sz val="8"/>
        <rFont val="Calibri"/>
        <family val="2"/>
        <scheme val="minor"/>
      </rPr>
      <t xml:space="preserve">6. </t>
    </r>
    <r>
      <rPr>
        <sz val="8"/>
        <rFont val="Calibri"/>
        <family val="2"/>
        <scheme val="minor"/>
      </rPr>
      <t>Federal Share of Unliquidated Obligations</t>
    </r>
  </si>
  <si>
    <r>
      <rPr>
        <b/>
        <sz val="8"/>
        <rFont val="Calibri"/>
        <family val="2"/>
        <scheme val="minor"/>
      </rPr>
      <t xml:space="preserve">8. </t>
    </r>
    <r>
      <rPr>
        <sz val="8"/>
        <rFont val="Calibri"/>
        <family val="2"/>
        <scheme val="minor"/>
      </rPr>
      <t>Transfer From TANF</t>
    </r>
  </si>
  <si>
    <r>
      <rPr>
        <b/>
        <sz val="8"/>
        <rFont val="Calibri"/>
        <family val="2"/>
        <scheme val="minor"/>
      </rPr>
      <t xml:space="preserve">10. </t>
    </r>
    <r>
      <rPr>
        <sz val="8"/>
        <rFont val="Calibri"/>
        <family val="2"/>
        <scheme val="minor"/>
      </rPr>
      <t>Federal Funds Requested : Estimates For Next Quarter (Refer to Next Quarter Beginning Date Above.)</t>
    </r>
  </si>
  <si>
    <r>
      <rPr>
        <b/>
        <sz val="8"/>
        <rFont val="Calibri"/>
        <family val="2"/>
        <scheme val="minor"/>
      </rPr>
      <t xml:space="preserve">11.  </t>
    </r>
    <r>
      <rPr>
        <b/>
        <u/>
        <sz val="8"/>
        <rFont val="Calibri"/>
        <family val="2"/>
        <scheme val="minor"/>
      </rPr>
      <t>Redistributed Funds (September 30 Submittal</t>
    </r>
    <r>
      <rPr>
        <b/>
        <sz val="8"/>
        <rFont val="Calibri"/>
        <family val="2"/>
        <scheme val="minor"/>
      </rPr>
      <t>)</t>
    </r>
    <r>
      <rPr>
        <sz val="8"/>
        <rFont val="Calibri"/>
        <family val="2"/>
        <scheme val="minor"/>
      </rPr>
      <t xml:space="preserve">:  If available, does the State or Territory request </t>
    </r>
    <r>
      <rPr>
        <b/>
        <sz val="8"/>
        <rFont val="Calibri"/>
        <family val="2"/>
        <scheme val="minor"/>
      </rPr>
      <t xml:space="preserve">redistributed </t>
    </r>
    <r>
      <rPr>
        <sz val="8"/>
        <rFont val="Calibri"/>
        <family val="2"/>
        <scheme val="minor"/>
      </rPr>
      <t xml:space="preserve">funds?  </t>
    </r>
    <r>
      <rPr>
        <b/>
        <i/>
        <sz val="8"/>
        <rFont val="Calibri"/>
        <family val="2"/>
        <scheme val="minor"/>
      </rPr>
      <t xml:space="preserve">[ </t>
    </r>
    <r>
      <rPr>
        <i/>
        <sz val="8"/>
        <rFont val="Calibri"/>
        <family val="2"/>
        <scheme val="minor"/>
      </rPr>
      <t>Mandatory (territories, per ARP Act); Matching (states)]</t>
    </r>
  </si>
  <si>
    <r>
      <rPr>
        <sz val="8"/>
        <rFont val="Calibri"/>
        <family val="2"/>
        <scheme val="minor"/>
      </rPr>
      <t xml:space="preserve">11(a). If yes, does the State or Territory request a limit to the </t>
    </r>
    <r>
      <rPr>
        <b/>
        <sz val="8"/>
        <rFont val="Calibri"/>
        <family val="2"/>
        <scheme val="minor"/>
      </rPr>
      <t xml:space="preserve">redistributed </t>
    </r>
    <r>
      <rPr>
        <sz val="8"/>
        <rFont val="Calibri"/>
        <family val="2"/>
        <scheme val="minor"/>
      </rPr>
      <t>funds received?</t>
    </r>
  </si>
  <si>
    <r>
      <rPr>
        <b/>
        <sz val="8"/>
        <rFont val="Calibri"/>
        <family val="2"/>
        <scheme val="minor"/>
      </rPr>
      <t xml:space="preserve">12. </t>
    </r>
    <r>
      <rPr>
        <b/>
        <u/>
        <sz val="8"/>
        <rFont val="Calibri"/>
        <family val="2"/>
        <scheme val="minor"/>
      </rPr>
      <t>Reallotted Funds</t>
    </r>
    <r>
      <rPr>
        <b/>
        <sz val="8"/>
        <rFont val="Calibri"/>
        <family val="2"/>
        <scheme val="minor"/>
      </rPr>
      <t xml:space="preserve">:  </t>
    </r>
    <r>
      <rPr>
        <sz val="8"/>
        <rFont val="Calibri"/>
        <family val="2"/>
        <scheme val="minor"/>
      </rPr>
      <t>If available, does the State request reallotted
discretionary or stabilization funds?</t>
    </r>
  </si>
  <si>
    <r>
      <rPr>
        <b/>
        <u/>
        <sz val="8"/>
        <rFont val="Calibri"/>
        <family val="2"/>
        <scheme val="minor"/>
      </rPr>
      <t>Signature:  State Officia</t>
    </r>
    <r>
      <rPr>
        <b/>
        <sz val="8"/>
        <rFont val="Calibri"/>
        <family val="2"/>
        <scheme val="minor"/>
      </rPr>
      <t>l</t>
    </r>
  </si>
  <si>
    <r>
      <rPr>
        <b/>
        <u/>
        <sz val="8"/>
        <rFont val="Calibri"/>
        <family val="2"/>
        <scheme val="minor"/>
      </rPr>
      <t>Date Certified</t>
    </r>
    <r>
      <rPr>
        <b/>
        <sz val="8"/>
        <rFont val="Calibri"/>
        <family val="2"/>
        <scheme val="minor"/>
      </rPr>
      <t>:</t>
    </r>
  </si>
  <si>
    <r>
      <rPr>
        <b/>
        <sz val="8"/>
        <rFont val="Calibri"/>
        <family val="2"/>
        <scheme val="minor"/>
      </rPr>
      <t>FORM ACF-696
APPROVED OMB CONTROL NO. 0970-0510 EXPIRATION Date:  06/30/2024</t>
    </r>
  </si>
  <si>
    <t>Please refer to redistribution and reallotment of funds information information in the instructions.</t>
  </si>
  <si>
    <r>
      <rPr>
        <u/>
        <sz val="8"/>
        <rFont val="Calibri"/>
        <family val="2"/>
      </rPr>
      <t>Typed Name, Title, Agency Name, Phone #</t>
    </r>
    <r>
      <rPr>
        <sz val="8"/>
        <rFont val="Calibri"/>
        <family val="2"/>
      </rPr>
      <t>:</t>
    </r>
  </si>
  <si>
    <r>
      <rPr>
        <b/>
        <u/>
        <sz val="8"/>
        <rFont val="Calibri"/>
        <family val="2"/>
      </rPr>
      <t>Submit Date</t>
    </r>
    <r>
      <rPr>
        <b/>
        <sz val="8"/>
        <rFont val="Calibri"/>
        <family val="2"/>
      </rPr>
      <t>:</t>
    </r>
  </si>
  <si>
    <t>THE PAPERWORK REDUCTION ACT OF 1995 (Pub. L. 104-13): Public reporting burden for this collection of information is estimated to average 6 hours per response, including the time for reviewing  instructions, gathering and maintaining the data needed, and reviewing the collection of information. An agency may not conduct or sponsor, and a person is not required to respond to, a collection  of information unless it displays a currently valid OMB control number.</t>
  </si>
  <si>
    <t>(COLUMN C) DISCRETIONARY FUNDS
Grant Document # CCDD</t>
  </si>
  <si>
    <t>(COLUMN F) DISCRETIONARY DISASTER RELIEF FUNDS CONST. &amp; MAJOR RENOVATION
Grant Document # CCDY</t>
  </si>
  <si>
    <t>(COLUMN G) DISCRETIONARY CARES ACT FUNDS
Grant Document # CCC3</t>
  </si>
  <si>
    <t>(COLUMN H) DISCRETIONARY CRRSA ACT FUNDS
Grant Document # CCC5</t>
  </si>
  <si>
    <t>(COLUMN I) SUPPLEMENTAL DISCRETIONARY ARP ACT FUNDS
Grant Document # CDC6</t>
  </si>
  <si>
    <t>(COLUMN J) STABILZATION ARP ACT FUNDS
Grant Document # CSC6</t>
  </si>
  <si>
    <r>
      <rPr>
        <b/>
        <u/>
        <sz val="8"/>
        <rFont val="Calibri"/>
        <family val="2"/>
      </rPr>
      <t>State or Territory</t>
    </r>
    <r>
      <rPr>
        <b/>
        <sz val="8"/>
        <rFont val="Calibri"/>
        <family val="2"/>
      </rPr>
      <t xml:space="preserve">   TEXAS</t>
    </r>
  </si>
  <si>
    <r>
      <rPr>
        <sz val="8"/>
        <rFont val="Calibri"/>
        <family val="2"/>
      </rPr>
      <t>1(b). Quality Activities Excluding Infant/Toddler Quality Activities
Reported On Line 1(c)</t>
    </r>
  </si>
  <si>
    <r>
      <rPr>
        <b/>
        <sz val="8"/>
        <rFont val="Calibri"/>
        <family val="2"/>
      </rPr>
      <t xml:space="preserve">6. </t>
    </r>
    <r>
      <rPr>
        <sz val="8"/>
        <rFont val="Calibri"/>
        <family val="2"/>
      </rPr>
      <t>Federal Share of Unliquidated Obligations</t>
    </r>
  </si>
  <si>
    <r>
      <rPr>
        <b/>
        <sz val="8"/>
        <rFont val="Calibri"/>
        <family val="2"/>
      </rPr>
      <t xml:space="preserve">8. </t>
    </r>
    <r>
      <rPr>
        <sz val="8"/>
        <rFont val="Calibri"/>
        <family val="2"/>
      </rPr>
      <t>Transfer From TANF</t>
    </r>
  </si>
  <si>
    <r>
      <rPr>
        <sz val="8"/>
        <rFont val="Arial"/>
        <family val="2"/>
      </rPr>
      <t>9(a). Was the State or Territory unable to obligate at least 50%
of the CCDF stabilization grants by December 11, 2021?</t>
    </r>
  </si>
  <si>
    <r>
      <rPr>
        <b/>
        <sz val="8"/>
        <rFont val="Calibri"/>
        <family val="2"/>
      </rPr>
      <t xml:space="preserve">10. </t>
    </r>
    <r>
      <rPr>
        <sz val="8"/>
        <rFont val="Calibri"/>
        <family val="2"/>
      </rPr>
      <t>Federal Funds Requested : Estimates For Next Quarter (Refer to Next Quarter Beginning Date Above.)</t>
    </r>
  </si>
  <si>
    <r>
      <rPr>
        <b/>
        <sz val="8"/>
        <rFont val="Calibri"/>
        <family val="2"/>
      </rPr>
      <t xml:space="preserve">11.  </t>
    </r>
    <r>
      <rPr>
        <b/>
        <u/>
        <sz val="8"/>
        <rFont val="Calibri"/>
        <family val="2"/>
      </rPr>
      <t>Redistributed Funds (September 30 Submittal</t>
    </r>
    <r>
      <rPr>
        <b/>
        <sz val="8"/>
        <rFont val="Calibri"/>
        <family val="2"/>
      </rPr>
      <t>)</t>
    </r>
    <r>
      <rPr>
        <sz val="8"/>
        <rFont val="Calibri"/>
        <family val="2"/>
      </rPr>
      <t xml:space="preserve">:  If available, does the State or Territory request </t>
    </r>
    <r>
      <rPr>
        <b/>
        <sz val="8"/>
        <rFont val="Calibri"/>
        <family val="2"/>
      </rPr>
      <t xml:space="preserve">redistributed </t>
    </r>
    <r>
      <rPr>
        <sz val="8"/>
        <rFont val="Calibri"/>
        <family val="2"/>
      </rPr>
      <t xml:space="preserve">funds?  </t>
    </r>
    <r>
      <rPr>
        <b/>
        <i/>
        <sz val="8"/>
        <rFont val="Calibri"/>
        <family val="2"/>
      </rPr>
      <t xml:space="preserve">[ </t>
    </r>
    <r>
      <rPr>
        <i/>
        <sz val="8"/>
        <rFont val="Calibri"/>
        <family val="2"/>
      </rPr>
      <t>Mandatory (territories, per ARP Act); Matching (states)]</t>
    </r>
  </si>
  <si>
    <r>
      <rPr>
        <sz val="8"/>
        <rFont val="Calibri"/>
        <family val="2"/>
      </rPr>
      <t xml:space="preserve">11(a). If yes, does the State or Territory request a limit to the </t>
    </r>
    <r>
      <rPr>
        <b/>
        <sz val="8"/>
        <rFont val="Calibri"/>
        <family val="2"/>
      </rPr>
      <t xml:space="preserve">redistributed </t>
    </r>
    <r>
      <rPr>
        <sz val="8"/>
        <rFont val="Calibri"/>
        <family val="2"/>
      </rPr>
      <t>funds received?</t>
    </r>
  </si>
  <si>
    <r>
      <rPr>
        <b/>
        <sz val="8"/>
        <rFont val="Calibri"/>
        <family val="2"/>
      </rPr>
      <t xml:space="preserve">12. </t>
    </r>
    <r>
      <rPr>
        <b/>
        <u/>
        <sz val="8"/>
        <rFont val="Calibri"/>
        <family val="2"/>
      </rPr>
      <t>Reallotted Funds</t>
    </r>
    <r>
      <rPr>
        <b/>
        <sz val="8"/>
        <rFont val="Calibri"/>
        <family val="2"/>
      </rPr>
      <t xml:space="preserve">:  </t>
    </r>
    <r>
      <rPr>
        <sz val="8"/>
        <rFont val="Calibri"/>
        <family val="2"/>
      </rPr>
      <t>If available, does the State request reallotted
discretionary or stabilization funds?</t>
    </r>
  </si>
  <si>
    <r>
      <rPr>
        <b/>
        <u/>
        <sz val="8"/>
        <rFont val="Calibri"/>
        <family val="2"/>
      </rPr>
      <t>Signature:  State Officia</t>
    </r>
    <r>
      <rPr>
        <b/>
        <sz val="8"/>
        <rFont val="Calibri"/>
        <family val="2"/>
      </rPr>
      <t>l</t>
    </r>
  </si>
  <si>
    <r>
      <rPr>
        <b/>
        <u/>
        <sz val="8"/>
        <rFont val="Calibri"/>
        <family val="2"/>
      </rPr>
      <t>Date Certified</t>
    </r>
    <r>
      <rPr>
        <b/>
        <sz val="8"/>
        <rFont val="Calibri"/>
        <family val="2"/>
      </rPr>
      <t>:</t>
    </r>
  </si>
  <si>
    <t>YES [   ]   NO [   ]</t>
  </si>
  <si>
    <t>YES [  ]   NO [   ]</t>
  </si>
  <si>
    <t>YES [   ]   NO [  ]</t>
  </si>
  <si>
    <r>
      <rPr>
        <b/>
        <u/>
        <sz val="11"/>
        <rFont val="Calibri"/>
        <family val="2"/>
      </rPr>
      <t>Final Repor</t>
    </r>
    <r>
      <rPr>
        <b/>
        <sz val="11"/>
        <rFont val="Calibri"/>
        <family val="2"/>
      </rPr>
      <t>t [ ] Yes [ x ] No</t>
    </r>
  </si>
  <si>
    <r>
      <rPr>
        <b/>
        <u/>
        <sz val="11"/>
        <rFont val="Calibri"/>
        <family val="2"/>
      </rPr>
      <t>Grant Yea</t>
    </r>
    <r>
      <rPr>
        <b/>
        <sz val="11"/>
        <rFont val="Calibri"/>
        <family val="2"/>
      </rPr>
      <t>r</t>
    </r>
    <r>
      <rPr>
        <sz val="11"/>
        <color rgb="FF000000"/>
        <rFont val="Times New Roman"/>
        <family val="1"/>
      </rPr>
      <t xml:space="preserve"> 2023</t>
    </r>
  </si>
  <si>
    <r>
      <rPr>
        <b/>
        <u/>
        <sz val="11"/>
        <rFont val="Calibri"/>
        <family val="2"/>
        <scheme val="minor"/>
      </rPr>
      <t>Grant Yea</t>
    </r>
    <r>
      <rPr>
        <b/>
        <sz val="11"/>
        <rFont val="Calibri"/>
        <family val="2"/>
        <scheme val="minor"/>
      </rPr>
      <t>r</t>
    </r>
    <r>
      <rPr>
        <sz val="11"/>
        <color rgb="FF000000"/>
        <rFont val="Calibri"/>
        <family val="2"/>
        <scheme val="minor"/>
      </rPr>
      <t>: 2021</t>
    </r>
  </si>
  <si>
    <r>
      <rPr>
        <b/>
        <u/>
        <sz val="11"/>
        <rFont val="Calibri"/>
        <family val="2"/>
        <scheme val="minor"/>
      </rPr>
      <t>Grant Number</t>
    </r>
    <r>
      <rPr>
        <b/>
        <sz val="11"/>
        <rFont val="Calibri"/>
        <family val="2"/>
        <scheme val="minor"/>
      </rPr>
      <t>:</t>
    </r>
    <r>
      <rPr>
        <sz val="11"/>
        <color rgb="FF000000"/>
        <rFont val="Calibri"/>
        <family val="2"/>
        <scheme val="minor"/>
      </rPr>
      <t xml:space="preserve">  G-2101TXCCDF</t>
    </r>
  </si>
  <si>
    <r>
      <rPr>
        <b/>
        <u/>
        <sz val="11"/>
        <rFont val="Calibri"/>
        <family val="2"/>
        <scheme val="minor"/>
      </rPr>
      <t>Final Repor</t>
    </r>
    <r>
      <rPr>
        <b/>
        <sz val="11"/>
        <rFont val="Calibri"/>
        <family val="2"/>
        <scheme val="minor"/>
      </rPr>
      <t>t [   ] Yes [ X ] No</t>
    </r>
  </si>
  <si>
    <r>
      <rPr>
        <b/>
        <u/>
        <sz val="11"/>
        <rFont val="Calibri"/>
        <family val="2"/>
        <scheme val="minor"/>
      </rPr>
      <t>Grant Yea</t>
    </r>
    <r>
      <rPr>
        <b/>
        <sz val="11"/>
        <rFont val="Calibri"/>
        <family val="2"/>
        <scheme val="minor"/>
      </rPr>
      <t>r</t>
    </r>
    <r>
      <rPr>
        <sz val="11"/>
        <color rgb="FF000000"/>
        <rFont val="Calibri"/>
        <family val="2"/>
        <scheme val="minor"/>
      </rPr>
      <t>: 2022</t>
    </r>
  </si>
  <si>
    <r>
      <rPr>
        <b/>
        <u/>
        <sz val="11"/>
        <rFont val="Calibri"/>
        <family val="2"/>
        <scheme val="minor"/>
      </rPr>
      <t>Grant Number</t>
    </r>
    <r>
      <rPr>
        <b/>
        <sz val="11"/>
        <rFont val="Calibri"/>
        <family val="2"/>
        <scheme val="minor"/>
      </rPr>
      <t>:</t>
    </r>
    <r>
      <rPr>
        <sz val="11"/>
        <color rgb="FF000000"/>
        <rFont val="Calibri"/>
        <family val="2"/>
        <scheme val="minor"/>
      </rPr>
      <t xml:space="preserve">  G-2201TXCCDF</t>
    </r>
  </si>
  <si>
    <t>(Column D)
MOE
(State Share Only)</t>
  </si>
  <si>
    <t>(Column E)
DISCRETIONARY DISASTER RELIEF FUNDS
(Federal Share Only)
Grant Document #
CCDX</t>
  </si>
  <si>
    <r>
      <rPr>
        <b/>
        <u/>
        <sz val="11"/>
        <rFont val="Calibri"/>
        <family val="2"/>
      </rPr>
      <t>Grant Yea</t>
    </r>
    <r>
      <rPr>
        <b/>
        <sz val="11"/>
        <rFont val="Calibri"/>
        <family val="2"/>
      </rPr>
      <t>r</t>
    </r>
    <r>
      <rPr>
        <sz val="11"/>
        <color rgb="FF000000"/>
        <rFont val="Times New Roman"/>
        <family val="1"/>
      </rPr>
      <t xml:space="preserve"> 2024</t>
    </r>
  </si>
  <si>
    <r>
      <t xml:space="preserve">(COLUMN B)                          MATCHING FUNDS
AT FMAP RATE OF </t>
    </r>
    <r>
      <rPr>
        <b/>
        <u/>
        <sz val="8"/>
        <rFont val="Calibri"/>
        <family val="2"/>
      </rPr>
      <t>  67.00 </t>
    </r>
    <r>
      <rPr>
        <b/>
        <sz val="8"/>
        <rFont val="Calibri"/>
        <family val="2"/>
      </rPr>
      <t>%
(Federal and State Shares)
Grant Document # CCDM</t>
    </r>
  </si>
  <si>
    <r>
      <rPr>
        <b/>
        <sz val="8"/>
        <rFont val="Calibri"/>
        <family val="2"/>
      </rPr>
      <t>(COLUMN C) DISCRETIONARY FUNDS
Grant Document # CCDD</t>
    </r>
  </si>
  <si>
    <r>
      <rPr>
        <b/>
        <sz val="8"/>
        <rFont val="Calibri"/>
        <family val="2"/>
      </rPr>
      <t>(COLUMN E) DISCRETIONARY DISASTER RELIEF FUNDS
GrantDocument # CCDX</t>
    </r>
  </si>
  <si>
    <r>
      <rPr>
        <b/>
        <sz val="8"/>
        <rFont val="Calibri"/>
        <family val="2"/>
      </rPr>
      <t>(COLUMN F) DISCRETIONARY DISASTER RELIEF FUNDS CONST. &amp; MAJOR RENOVATION
Grant Document # CCDY</t>
    </r>
  </si>
  <si>
    <r>
      <rPr>
        <b/>
        <sz val="8"/>
        <rFont val="Calibri"/>
        <family val="2"/>
      </rPr>
      <t>(COLUMN G) DISCRETIONARY CARES ACT FUNDS
Grant Document # CCC3</t>
    </r>
  </si>
  <si>
    <r>
      <rPr>
        <b/>
        <sz val="8"/>
        <rFont val="Calibri"/>
        <family val="2"/>
      </rPr>
      <t>(COLUMN H) DISCRETIONARY CRRSA ACT FUNDS
Grant Document # CCC5</t>
    </r>
  </si>
  <si>
    <r>
      <rPr>
        <b/>
        <sz val="8"/>
        <rFont val="Calibri"/>
        <family val="2"/>
      </rPr>
      <t>(COLUMN I) SUPPLEMENTAL DISCRETIONARY ARP ACT FUNDS
Grant Document # CDC6</t>
    </r>
  </si>
  <si>
    <r>
      <rPr>
        <b/>
        <sz val="8"/>
        <rFont val="Calibri"/>
        <family val="2"/>
      </rPr>
      <t>(COLUMN J) STABILZATION ARP ACT FUNDS
Grant Document # CSC6</t>
    </r>
  </si>
  <si>
    <r>
      <rPr>
        <b/>
        <sz val="11"/>
        <rFont val="Calibri"/>
        <family val="2"/>
      </rPr>
      <t>This is to certify that the information reported on all parts of this form is accurate and true to the best of my knowledge and belief. This also certifies that the States share
of Estimates is or will be Available to meet the NON-FEDERAL Share of Expenditures as Required by Law.</t>
    </r>
  </si>
  <si>
    <r>
      <rPr>
        <b/>
        <u/>
        <sz val="11"/>
        <rFont val="Calibri"/>
        <family val="2"/>
        <scheme val="minor"/>
      </rPr>
      <t>Signature:  State Officia</t>
    </r>
    <r>
      <rPr>
        <b/>
        <sz val="11"/>
        <rFont val="Calibri"/>
        <family val="2"/>
        <scheme val="minor"/>
      </rPr>
      <t>l</t>
    </r>
  </si>
  <si>
    <r>
      <rPr>
        <u/>
        <sz val="11"/>
        <rFont val="Calibri"/>
        <family val="2"/>
      </rPr>
      <t>Typed Name, Title, Agency Name, Phone #</t>
    </r>
    <r>
      <rPr>
        <sz val="11"/>
        <rFont val="Calibri"/>
        <family val="2"/>
      </rPr>
      <t>:</t>
    </r>
  </si>
  <si>
    <r>
      <rPr>
        <b/>
        <u/>
        <sz val="11"/>
        <rFont val="Calibri"/>
        <family val="2"/>
        <scheme val="minor"/>
      </rPr>
      <t>Date Certified</t>
    </r>
    <r>
      <rPr>
        <b/>
        <sz val="11"/>
        <rFont val="Calibri"/>
        <family val="2"/>
        <scheme val="minor"/>
      </rPr>
      <t>:</t>
    </r>
  </si>
  <si>
    <r>
      <rPr>
        <b/>
        <u/>
        <sz val="11"/>
        <rFont val="Calibri"/>
        <family val="2"/>
      </rPr>
      <t>Submit Date</t>
    </r>
    <r>
      <rPr>
        <b/>
        <sz val="11"/>
        <rFont val="Calibri"/>
        <family val="2"/>
      </rPr>
      <t>:</t>
    </r>
  </si>
  <si>
    <r>
      <rPr>
        <b/>
        <sz val="11"/>
        <rFont val="Calibri"/>
        <family val="2"/>
        <scheme val="minor"/>
      </rPr>
      <t>FORM ACF-696
APPROVED OMB CONTROL NO. 0970-0510 EXPIRATION Date:  06/30/2024</t>
    </r>
  </si>
  <si>
    <t>Current Quarter Ended: 03/31/24</t>
  </si>
  <si>
    <t>Next Quarter Beginning: 7/01/24</t>
  </si>
  <si>
    <t>YES [   ]   NO [X ]</t>
  </si>
  <si>
    <t>YES [X]   NO [   ]</t>
  </si>
  <si>
    <t>(COLUMN B)                          MATCHING FUNDS
AT FMAP RATE OF 60.15%
(Federal and State Shares)
Grant Document # CCDM</t>
  </si>
  <si>
    <r>
      <t xml:space="preserve">(COLUMN B)                          MATCHING FUNDS
AT FMAP RATE OF </t>
    </r>
    <r>
      <rPr>
        <b/>
        <u/>
        <sz val="9"/>
        <rFont val="Calibri"/>
        <family val="2"/>
      </rPr>
      <t> 66.07 </t>
    </r>
    <r>
      <rPr>
        <b/>
        <sz val="9"/>
        <rFont val="Calibri"/>
        <family val="2"/>
      </rPr>
      <t>%
(Federal and State Shares)
Grant Document # CCDM</t>
    </r>
  </si>
  <si>
    <r>
      <rPr>
        <b/>
        <u/>
        <sz val="11"/>
        <rFont val="Calibri"/>
        <family val="2"/>
      </rPr>
      <t>Current Quarter Ended</t>
    </r>
    <r>
      <rPr>
        <b/>
        <sz val="11"/>
        <rFont val="Calibri"/>
        <family val="2"/>
      </rPr>
      <t>: 03/31/24</t>
    </r>
  </si>
  <si>
    <r>
      <rPr>
        <b/>
        <u/>
        <sz val="11"/>
        <rFont val="Calibri"/>
        <family val="2"/>
      </rPr>
      <t>Next Quarter Beginning</t>
    </r>
    <r>
      <rPr>
        <b/>
        <sz val="11"/>
        <rFont val="Calibri"/>
        <family val="2"/>
      </rPr>
      <t>: 7/01/24</t>
    </r>
  </si>
  <si>
    <r>
      <rPr>
        <b/>
        <sz val="9"/>
        <rFont val="Calibri"/>
        <family val="2"/>
      </rPr>
      <t>FORM ACF-696
APPROVED OMB CONTROL NO. 0970-0510 EXPIRATION Date:  06/30/2024</t>
    </r>
  </si>
  <si>
    <t>Grant Number: G-2301TXCCDF</t>
  </si>
  <si>
    <t>Grant Number: G-2401TXCCDF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</si>
</sst>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quot;$&quot;* #,##0.00_);_(&quot;$&quot;* \(#,##0.00\);_(&quot;$&quot;* &quot;-&quot;??_);_(@_)"/>
    <numFmt numFmtId="43" formatCode="_(* #,##0.00_);_(* \(#,##0.00\);_(* &quot;-&quot;??_);_(@_)"/>
  </numFmts>
  <fonts count="71">
    <font>
      <sz val="10"/>
      <name val="Arial"/>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1"/>
      <name val="Arial"/>
      <family val="2"/>
    </font>
    <font>
      <sz val="10"/>
      <color theme="1"/>
      <name val="Arial"/>
      <family val="2"/>
    </font>
    <font>
      <sz val="10"/>
      <color theme="1"/>
      <name val="Arial"/>
      <family val="2"/>
    </font>
    <font>
      <sz val="10"/>
      <name val="Arial"/>
      <family val="2"/>
    </font>
    <font>
      <sz val="8"/>
      <name val="Arial"/>
      <family val="2"/>
    </font>
    <font>
      <sz val="10"/>
      <name val="MS Sans Serif"/>
      <family val="2"/>
    </font>
    <font>
      <b/>
      <sz val="10"/>
      <name val="MS Sans Serif"/>
      <family val="2"/>
    </font>
    <font>
      <sz val="10"/>
      <color theme="0"/>
      <name val="Arial"/>
      <family val="2"/>
    </font>
    <font>
      <sz val="9"/>
      <color theme="1"/>
      <name val="Arial"/>
      <family val="2"/>
    </font>
    <font>
      <sz val="11"/>
      <color theme="1"/>
      <name val="Calibri"/>
      <family val="2"/>
      <scheme val="minor"/>
    </font>
    <font>
      <sz val="11"/>
      <name val="Calibri"/>
      <family val="2"/>
    </font>
    <font>
      <b/>
      <sz val="9"/>
      <name val="Calibri"/>
      <family val="2"/>
    </font>
    <font>
      <sz val="11"/>
      <color theme="0"/>
      <name val="Calibri"/>
      <family val="2"/>
      <scheme val="minor"/>
    </font>
    <font>
      <u/>
      <sz val="11"/>
      <color theme="10"/>
      <name val="Calibri"/>
      <family val="2"/>
      <scheme val="minor"/>
    </font>
    <font>
      <sz val="10"/>
      <name val="Arial Unicode MS"/>
    </font>
    <font>
      <sz val="10"/>
      <name val="Calibri"/>
      <family val="2"/>
    </font>
    <font>
      <b/>
      <sz val="11"/>
      <color rgb="FF000000"/>
      <name val="Calibri"/>
      <family val="2"/>
    </font>
    <font>
      <sz val="11"/>
      <color rgb="FF000000"/>
      <name val="Calibri"/>
      <family val="2"/>
    </font>
    <font>
      <sz val="10"/>
      <color rgb="FF000000"/>
      <name val="Times New Roman"/>
      <family val="1"/>
    </font>
    <font>
      <b/>
      <sz val="8.5"/>
      <name val="Calibri"/>
      <family val="2"/>
    </font>
    <font>
      <b/>
      <sz val="7.5"/>
      <name val="Calibri"/>
      <family val="2"/>
    </font>
    <font>
      <b/>
      <sz val="5"/>
      <name val="Calibri"/>
      <family val="2"/>
    </font>
    <font>
      <b/>
      <sz val="5"/>
      <name val="Calibri"/>
      <family val="2"/>
    </font>
    <font>
      <sz val="5"/>
      <name val="Calibri"/>
      <family val="2"/>
    </font>
    <font>
      <sz val="5"/>
      <color rgb="FF000000"/>
      <name val="Calibri"/>
      <family val="2"/>
    </font>
    <font>
      <sz val="8"/>
      <color rgb="FF000000"/>
      <name val="Calibri"/>
      <family val="2"/>
      <scheme val="minor"/>
    </font>
    <font>
      <sz val="10"/>
      <color rgb="FF000000"/>
      <name val="Times New Roman"/>
      <family val="2"/>
      <charset val="204"/>
    </font>
    <font>
      <sz val="8"/>
      <color rgb="FF000000"/>
      <name val="Times New Roman"/>
      <family val="1"/>
    </font>
    <font>
      <b/>
      <sz val="8"/>
      <name val="Calibri"/>
      <family val="2"/>
    </font>
    <font>
      <sz val="8"/>
      <name val="Calibri"/>
      <family val="2"/>
    </font>
    <font>
      <b/>
      <u/>
      <sz val="8"/>
      <name val="Calibri"/>
      <family val="2"/>
      <scheme val="minor"/>
    </font>
    <font>
      <b/>
      <sz val="8"/>
      <name val="Calibri"/>
      <family val="2"/>
      <scheme val="minor"/>
    </font>
    <font>
      <b/>
      <sz val="10"/>
      <name val="Calibri"/>
      <family val="2"/>
    </font>
    <font>
      <b/>
      <u/>
      <sz val="10"/>
      <name val="Calibri"/>
      <family val="2"/>
    </font>
    <font>
      <sz val="9"/>
      <color rgb="FF000000"/>
      <name val="Calibri"/>
      <family val="2"/>
      <scheme val="minor"/>
    </font>
    <font>
      <sz val="9"/>
      <color rgb="FF000000"/>
      <name val="Times New Roman"/>
      <family val="1"/>
    </font>
    <font>
      <sz val="8"/>
      <name val="Calibri"/>
      <family val="2"/>
      <scheme val="minor"/>
    </font>
    <font>
      <b/>
      <i/>
      <sz val="8"/>
      <name val="Calibri"/>
      <family val="2"/>
      <scheme val="minor"/>
    </font>
    <font>
      <i/>
      <sz val="8"/>
      <name val="Calibri"/>
      <family val="2"/>
      <scheme val="minor"/>
    </font>
    <font>
      <u/>
      <sz val="8"/>
      <name val="Calibri"/>
      <family val="2"/>
    </font>
    <font>
      <b/>
      <u/>
      <sz val="8"/>
      <name val="Calibri"/>
      <family val="2"/>
    </font>
    <font>
      <b/>
      <i/>
      <sz val="8"/>
      <name val="Calibri"/>
      <family val="2"/>
    </font>
    <font>
      <i/>
      <sz val="8"/>
      <name val="Calibri"/>
      <family val="2"/>
    </font>
    <font>
      <b/>
      <sz val="11"/>
      <name val="Calibri"/>
      <family val="2"/>
    </font>
    <font>
      <sz val="11"/>
      <color rgb="FF000000"/>
      <name val="Times New Roman"/>
      <family val="2"/>
      <charset val="204"/>
    </font>
    <font>
      <b/>
      <u/>
      <sz val="11"/>
      <name val="Calibri"/>
      <family val="2"/>
    </font>
    <font>
      <sz val="11"/>
      <color rgb="FF000000"/>
      <name val="Times New Roman"/>
      <family val="1"/>
    </font>
    <font>
      <sz val="11"/>
      <color rgb="FF000000"/>
      <name val="Calibri"/>
      <family val="2"/>
      <scheme val="minor"/>
    </font>
    <font>
      <b/>
      <u/>
      <sz val="11"/>
      <name val="Calibri"/>
      <family val="2"/>
      <scheme val="minor"/>
    </font>
    <font>
      <b/>
      <sz val="11"/>
      <name val="Calibri"/>
      <family val="2"/>
      <scheme val="minor"/>
    </font>
    <font>
      <b/>
      <u/>
      <sz val="9"/>
      <name val="Calibri"/>
      <family val="2"/>
    </font>
    <font>
      <sz val="11"/>
      <color indexed="8"/>
      <name val="Calibri"/>
      <family val="2"/>
      <scheme val="minor"/>
    </font>
    <font>
      <u/>
      <sz val="11"/>
      <name val="Calibri"/>
      <family val="2"/>
    </font>
    <font>
      <b/>
      <sz val="7"/>
      <name val="Calibri"/>
      <family val="2"/>
    </font>
  </fonts>
  <fills count="10">
    <fill>
      <patternFill patternType="none"/>
    </fill>
    <fill>
      <patternFill patternType="gray125"/>
    </fill>
    <fill>
      <patternFill patternType="mediumGray">
        <fgColor indexed="22"/>
      </patternFill>
    </fill>
    <fill>
      <patternFill patternType="solid">
        <fgColor theme="5"/>
      </patternFill>
    </fill>
    <fill>
      <patternFill patternType="solid">
        <fgColor theme="9"/>
      </patternFill>
    </fill>
    <fill>
      <patternFill patternType="solid">
        <fgColor rgb="FFFFFFCC"/>
      </patternFill>
    </fill>
    <fill>
      <patternFill patternType="solid">
        <fgColor rgb="FFD9E0F1"/>
      </patternFill>
    </fill>
    <fill>
      <patternFill patternType="solid">
        <fgColor rgb="FFDDEBF7"/>
      </patternFill>
    </fill>
    <fill>
      <patternFill patternType="solid">
        <fgColor rgb="FFB4C5E7"/>
      </patternFill>
    </fill>
    <fill>
      <patternFill patternType="solid">
        <fgColor rgb="FF8496AF"/>
      </patternFill>
    </fill>
  </fills>
  <borders count="7">
    <border>
      <left/>
      <right/>
      <top/>
      <bottom/>
      <diagonal/>
    </border>
    <border>
      <left/>
      <right/>
      <top/>
      <bottom style="medium">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B2B2B2"/>
      </left>
      <right style="thin">
        <color rgb="FFB2B2B2"/>
      </right>
      <top style="thin">
        <color rgb="FFB2B2B2"/>
      </top>
      <bottom style="thin">
        <color rgb="FFB2B2B2"/>
      </bottom>
      <diagonal/>
    </border>
  </borders>
  <cellStyleXfs count="196">
    <xf numFmtId="0" fontId="0" fillId="0" borderId="0"/>
    <xf numFmtId="43" fontId="20" fillId="0" borderId="0" applyFont="0" applyFill="0" applyBorder="0" applyAlignment="0" applyProtection="0"/>
    <xf numFmtId="0" fontId="22" fillId="0" borderId="0" applyNumberFormat="0" applyFont="0" applyFill="0" applyBorder="0" applyAlignment="0" applyProtection="0">
      <alignment horizontal="left"/>
    </xf>
    <xf numFmtId="15" fontId="22" fillId="0" borderId="0" applyFont="0" applyFill="0" applyBorder="0" applyAlignment="0" applyProtection="0"/>
    <xf numFmtId="4" fontId="22" fillId="0" borderId="0" applyFont="0" applyFill="0" applyBorder="0" applyAlignment="0" applyProtection="0"/>
    <xf numFmtId="0" fontId="23" fillId="0" borderId="1">
      <alignment horizontal="center"/>
    </xf>
    <xf numFmtId="3" fontId="22" fillId="0" borderId="0" applyFont="0" applyFill="0" applyBorder="0" applyAlignment="0" applyProtection="0"/>
    <xf numFmtId="0" fontId="22" fillId="2" borderId="0" applyNumberFormat="0" applyFont="0" applyBorder="0" applyAlignment="0" applyProtection="0"/>
    <xf numFmtId="0" fontId="19" fillId="0" borderId="0"/>
    <xf numFmtId="44" fontId="19" fillId="0" borderId="0" applyFont="0" applyFill="0" applyBorder="0" applyAlignment="0" applyProtection="0"/>
    <xf numFmtId="0" fontId="20" fillId="0" borderId="0"/>
    <xf numFmtId="0" fontId="25" fillId="0" borderId="0"/>
    <xf numFmtId="44" fontId="25" fillId="0" borderId="0" applyFont="0" applyFill="0" applyBorder="0" applyAlignment="0" applyProtection="0"/>
    <xf numFmtId="43" fontId="25" fillId="0" borderId="0" applyFont="0" applyFill="0" applyBorder="0" applyAlignment="0" applyProtection="0"/>
    <xf numFmtId="0" fontId="18" fillId="0" borderId="0"/>
    <xf numFmtId="9" fontId="18" fillId="0" borderId="0" applyFont="0" applyFill="0" applyBorder="0" applyAlignment="0" applyProtection="0"/>
    <xf numFmtId="43" fontId="18" fillId="0" borderId="0" applyFont="0" applyFill="0" applyBorder="0" applyAlignment="0" applyProtection="0"/>
    <xf numFmtId="43" fontId="20" fillId="0" borderId="0" applyFont="0" applyFill="0" applyBorder="0" applyAlignment="0" applyProtection="0"/>
    <xf numFmtId="44" fontId="20" fillId="0" borderId="0" applyFont="0" applyFill="0" applyBorder="0" applyAlignment="0" applyProtection="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0"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0" fontId="26" fillId="0" borderId="0"/>
    <xf numFmtId="9" fontId="20" fillId="0" borderId="0" applyFont="0" applyFill="0" applyBorder="0" applyAlignment="0" applyProtection="0"/>
    <xf numFmtId="44" fontId="16" fillId="0" borderId="0" applyFont="0" applyFill="0" applyBorder="0" applyAlignment="0" applyProtection="0"/>
    <xf numFmtId="0" fontId="16" fillId="0" borderId="0"/>
    <xf numFmtId="9" fontId="20" fillId="0" borderId="0" applyFont="0" applyFill="0" applyBorder="0" applyAlignment="0" applyProtection="0"/>
    <xf numFmtId="43" fontId="15" fillId="0" borderId="0" applyFont="0" applyFill="0" applyBorder="0" applyAlignment="0" applyProtection="0"/>
    <xf numFmtId="44" fontId="15" fillId="0" borderId="0" applyFont="0" applyFill="0" applyBorder="0" applyAlignment="0" applyProtection="0"/>
    <xf numFmtId="44" fontId="20" fillId="0" borderId="0" applyFont="0" applyFill="0" applyBorder="0" applyAlignment="0" applyProtection="0"/>
    <xf numFmtId="0" fontId="20" fillId="0" borderId="0" applyNumberFormat="0" applyFill="0" applyBorder="0" applyAlignment="0" applyProtection="0"/>
    <xf numFmtId="0" fontId="20" fillId="0" borderId="0" applyNumberFormat="0" applyFill="0" applyBorder="0" applyAlignment="0" applyProtection="0"/>
    <xf numFmtId="0" fontId="20" fillId="0" borderId="0"/>
    <xf numFmtId="0" fontId="20" fillId="0" borderId="0" applyNumberFormat="0" applyFill="0" applyBorder="0" applyAlignment="0" applyProtection="0"/>
    <xf numFmtId="0" fontId="20" fillId="0" borderId="0" applyNumberFormat="0" applyFill="0" applyBorder="0" applyAlignment="0" applyProtection="0"/>
    <xf numFmtId="0" fontId="29" fillId="4" borderId="0" applyNumberFormat="0" applyBorder="0" applyAlignment="0" applyProtection="0"/>
    <xf numFmtId="0" fontId="14" fillId="0" borderId="0"/>
    <xf numFmtId="0" fontId="30" fillId="0" borderId="0" applyNumberFormat="0" applyFill="0" applyBorder="0" applyAlignment="0" applyProtection="0"/>
    <xf numFmtId="0" fontId="24" fillId="3" borderId="0" applyNumberFormat="0" applyBorder="0" applyAlignment="0" applyProtection="0"/>
    <xf numFmtId="0" fontId="24" fillId="4" borderId="0" applyNumberFormat="0" applyBorder="0" applyAlignment="0" applyProtection="0"/>
    <xf numFmtId="43" fontId="14" fillId="0" borderId="0" applyFont="0" applyFill="0" applyBorder="0" applyAlignment="0" applyProtection="0"/>
    <xf numFmtId="43" fontId="17" fillId="0" borderId="0" applyFont="0" applyFill="0" applyBorder="0" applyAlignment="0" applyProtection="0"/>
    <xf numFmtId="43" fontId="20" fillId="0" borderId="0" applyFont="0" applyFill="0" applyBorder="0" applyAlignment="0" applyProtection="0"/>
    <xf numFmtId="44" fontId="17" fillId="0" borderId="0" applyFont="0" applyFill="0" applyBorder="0" applyAlignment="0" applyProtection="0"/>
    <xf numFmtId="44" fontId="14" fillId="0" borderId="0" applyFont="0" applyFill="0" applyBorder="0" applyAlignment="0" applyProtection="0"/>
    <xf numFmtId="44" fontId="14" fillId="0" borderId="0" applyFont="0" applyFill="0" applyBorder="0" applyAlignment="0" applyProtection="0"/>
    <xf numFmtId="44" fontId="20" fillId="0" borderId="0" applyFont="0" applyFill="0" applyBorder="0" applyAlignment="0" applyProtection="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4" fillId="0" borderId="0"/>
    <xf numFmtId="0" fontId="17" fillId="0" borderId="0"/>
    <xf numFmtId="0" fontId="14" fillId="0" borderId="0"/>
    <xf numFmtId="0" fontId="14" fillId="0" borderId="0"/>
    <xf numFmtId="0" fontId="14" fillId="0" borderId="0"/>
    <xf numFmtId="0" fontId="14" fillId="0" borderId="0"/>
    <xf numFmtId="0" fontId="20" fillId="0" borderId="0"/>
    <xf numFmtId="0" fontId="14" fillId="0" borderId="0"/>
    <xf numFmtId="0" fontId="14" fillId="0" borderId="0"/>
    <xf numFmtId="0" fontId="17" fillId="0" borderId="0"/>
    <xf numFmtId="0" fontId="14" fillId="0" borderId="0"/>
    <xf numFmtId="0" fontId="14" fillId="0" borderId="0"/>
    <xf numFmtId="0" fontId="14" fillId="0" borderId="0"/>
    <xf numFmtId="0" fontId="14" fillId="0" borderId="0"/>
    <xf numFmtId="9" fontId="17" fillId="0" borderId="0" applyFont="0" applyFill="0" applyBorder="0" applyAlignment="0" applyProtection="0"/>
    <xf numFmtId="9" fontId="20" fillId="0" borderId="0" applyFont="0" applyFill="0" applyBorder="0" applyAlignment="0" applyProtection="0"/>
    <xf numFmtId="0" fontId="13" fillId="0" borderId="0"/>
    <xf numFmtId="0" fontId="31" fillId="0" borderId="0"/>
    <xf numFmtId="43" fontId="31"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44" fontId="12" fillId="0" borderId="0" applyFont="0" applyFill="0" applyBorder="0" applyAlignment="0" applyProtection="0"/>
    <xf numFmtId="0" fontId="12" fillId="0" borderId="0"/>
    <xf numFmtId="43" fontId="12" fillId="0" borderId="0" applyFont="0" applyFill="0" applyBorder="0" applyAlignment="0" applyProtection="0"/>
    <xf numFmtId="44" fontId="12" fillId="0" borderId="0" applyFont="0" applyFill="0" applyBorder="0" applyAlignment="0" applyProtection="0"/>
    <xf numFmtId="0" fontId="12" fillId="0" borderId="0"/>
    <xf numFmtId="43" fontId="12" fillId="0" borderId="0" applyFont="0" applyFill="0" applyBorder="0" applyAlignment="0" applyProtection="0"/>
    <xf numFmtId="44" fontId="12" fillId="0" borderId="0" applyFont="0" applyFill="0" applyBorder="0" applyAlignment="0" applyProtection="0"/>
    <xf numFmtId="44" fontId="12" fillId="0" borderId="0" applyFont="0" applyFill="0" applyBorder="0" applyAlignment="0" applyProtection="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12" fillId="0" borderId="0"/>
    <xf numFmtId="0" fontId="20" fillId="5" borderId="6" applyNumberFormat="0" applyFont="0" applyAlignment="0" applyProtection="0"/>
    <xf numFmtId="0" fontId="35" fillId="0" borderId="0"/>
    <xf numFmtId="0" fontId="11" fillId="0" borderId="0"/>
    <xf numFmtId="43" fontId="11" fillId="0" borderId="0" applyFont="0" applyFill="0" applyBorder="0" applyAlignment="0" applyProtection="0"/>
    <xf numFmtId="44" fontId="11" fillId="0" borderId="0" applyFont="0" applyFill="0" applyBorder="0" applyAlignment="0" applyProtection="0"/>
    <xf numFmtId="0" fontId="11" fillId="5" borderId="6" applyNumberFormat="0" applyFont="0" applyAlignment="0" applyProtection="0"/>
    <xf numFmtId="0" fontId="10" fillId="0" borderId="0"/>
    <xf numFmtId="43" fontId="10" fillId="0" borderId="0" applyFont="0" applyFill="0" applyBorder="0" applyAlignment="0" applyProtection="0"/>
    <xf numFmtId="9" fontId="10" fillId="0" borderId="0" applyFont="0" applyFill="0" applyBorder="0" applyAlignment="0" applyProtection="0"/>
    <xf numFmtId="0" fontId="9" fillId="0" borderId="0"/>
    <xf numFmtId="43" fontId="9" fillId="0" borderId="0" applyFont="0" applyFill="0" applyBorder="0" applyAlignment="0" applyProtection="0"/>
    <xf numFmtId="0" fontId="8" fillId="0" borderId="0"/>
    <xf numFmtId="43" fontId="8" fillId="0" borderId="0" applyFont="0" applyFill="0" applyBorder="0" applyAlignment="0" applyProtection="0"/>
    <xf numFmtId="44" fontId="8" fillId="0" borderId="0" applyFont="0" applyFill="0" applyBorder="0" applyAlignment="0" applyProtection="0"/>
    <xf numFmtId="9" fontId="8" fillId="0" borderId="0" applyFont="0" applyFill="0" applyBorder="0" applyAlignment="0" applyProtection="0"/>
    <xf numFmtId="0" fontId="7" fillId="0" borderId="0"/>
    <xf numFmtId="43" fontId="7" fillId="0" borderId="0" applyFont="0" applyFill="0" applyBorder="0" applyAlignment="0" applyProtection="0"/>
    <xf numFmtId="44" fontId="7" fillId="0" borderId="0" applyFont="0" applyFill="0" applyBorder="0" applyAlignment="0" applyProtection="0"/>
    <xf numFmtId="9" fontId="7" fillId="0" borderId="0" applyFont="0" applyFill="0" applyBorder="0" applyAlignment="0" applyProtection="0"/>
    <xf numFmtId="0" fontId="6" fillId="0" borderId="0"/>
    <xf numFmtId="0" fontId="68" fillId="0" borderId="0"/>
    <xf numFmtId="9" fontId="68" fillId="0" borderId="0" applyFont="0" applyFill="0" applyBorder="0" applyAlignment="0" applyProtection="0"/>
    <xf numFmtId="43" fontId="68" fillId="0" borderId="0" applyFont="0" applyFill="0" applyBorder="0" applyAlignment="0" applyProtection="0"/>
    <xf numFmtId="0" fontId="5" fillId="0" borderId="0"/>
    <xf numFmtId="43" fontId="5" fillId="0" borderId="0" applyFont="0" applyFill="0" applyBorder="0" applyAlignment="0" applyProtection="0"/>
    <xf numFmtId="43" fontId="20" fillId="0" borderId="0" applyFont="0" applyFill="0" applyBorder="0" applyAlignment="0" applyProtection="0"/>
    <xf numFmtId="0" fontId="35" fillId="0" borderId="0"/>
    <xf numFmtId="0" fontId="5" fillId="0" borderId="0"/>
    <xf numFmtId="43" fontId="5" fillId="0" borderId="0" applyFont="0" applyFill="0" applyBorder="0" applyAlignment="0" applyProtection="0"/>
    <xf numFmtId="44" fontId="5" fillId="0" borderId="0" applyFont="0" applyFill="0" applyBorder="0" applyAlignment="0" applyProtection="0"/>
    <xf numFmtId="0" fontId="5" fillId="0" borderId="0"/>
    <xf numFmtId="0" fontId="5" fillId="0" borderId="0"/>
    <xf numFmtId="0" fontId="5" fillId="0" borderId="0"/>
    <xf numFmtId="0" fontId="5" fillId="0" borderId="0"/>
    <xf numFmtId="43" fontId="5" fillId="0" borderId="0" applyFont="0" applyFill="0" applyBorder="0" applyAlignment="0" applyProtection="0"/>
    <xf numFmtId="0" fontId="5" fillId="0" borderId="0"/>
    <xf numFmtId="43" fontId="5" fillId="0" borderId="0" applyFont="0" applyFill="0" applyBorder="0" applyAlignment="0" applyProtection="0"/>
    <xf numFmtId="44" fontId="5" fillId="0" borderId="0" applyFont="0" applyFill="0" applyBorder="0" applyAlignment="0" applyProtection="0"/>
    <xf numFmtId="0" fontId="5" fillId="0" borderId="0"/>
    <xf numFmtId="0" fontId="5" fillId="0" borderId="0"/>
    <xf numFmtId="0" fontId="5" fillId="0" borderId="0"/>
    <xf numFmtId="44" fontId="68" fillId="0" borderId="0" applyFont="0" applyFill="0" applyBorder="0" applyAlignment="0" applyProtection="0"/>
    <xf numFmtId="0" fontId="4" fillId="0" borderId="0"/>
    <xf numFmtId="43" fontId="4" fillId="0" borderId="0" applyFont="0" applyFill="0" applyBorder="0" applyAlignment="0" applyProtection="0"/>
    <xf numFmtId="44" fontId="4" fillId="0" borderId="0" applyFont="0" applyFill="0" applyBorder="0" applyAlignment="0" applyProtection="0"/>
    <xf numFmtId="0" fontId="4" fillId="5" borderId="6" applyNumberFormat="0" applyFont="0" applyAlignment="0" applyProtection="0"/>
    <xf numFmtId="43" fontId="4" fillId="0" borderId="0" applyFont="0" applyFill="0" applyBorder="0" applyAlignment="0" applyProtection="0"/>
    <xf numFmtId="0" fontId="3" fillId="0" borderId="0"/>
    <xf numFmtId="43" fontId="3" fillId="0" borderId="0" applyFont="0" applyFill="0" applyBorder="0" applyAlignment="0" applyProtection="0"/>
    <xf numFmtId="44" fontId="3" fillId="0" borderId="0" applyFont="0" applyFill="0" applyBorder="0" applyAlignment="0" applyProtection="0"/>
    <xf numFmtId="0" fontId="3" fillId="5" borderId="6" applyNumberFormat="0" applyFont="0" applyAlignment="0" applyProtection="0"/>
    <xf numFmtId="43" fontId="3" fillId="0" borderId="0" applyFont="0" applyFill="0" applyBorder="0" applyAlignment="0" applyProtection="0"/>
    <xf numFmtId="0" fontId="2" fillId="0" borderId="0"/>
    <xf numFmtId="43" fontId="2" fillId="0" borderId="0" applyFont="0" applyFill="0" applyBorder="0" applyAlignment="0" applyProtection="0"/>
    <xf numFmtId="0" fontId="1" fillId="0" borderId="0"/>
    <xf numFmtId="43" fontId="1" fillId="0" borderId="0" applyFont="0" applyFill="0" applyBorder="0" applyAlignment="0" applyProtection="0"/>
    <xf numFmtId="44" fontId="1" fillId="0" borderId="0" applyFont="0" applyFill="0" applyBorder="0" applyAlignment="0" applyProtection="0"/>
    <xf numFmtId="0" fontId="1" fillId="5" borderId="6" applyNumberFormat="0" applyFont="0" applyAlignment="0" applyProtection="0"/>
    <xf numFmtId="43" fontId="1" fillId="0" borderId="0" applyFont="0" applyFill="0" applyBorder="0" applyAlignment="0" applyProtection="0"/>
  </cellStyleXfs>
  <cellXfs count="121">
    <xf numFmtId="0" fontId="0" fillId="0" borderId="0" xfId="0"/>
    <xf numFmtId="0" fontId="35" fillId="0" borderId="0" xfId="138" applyAlignment="1">
      <alignment horizontal="left" vertical="top"/>
    </xf>
    <xf numFmtId="0" fontId="35" fillId="6" borderId="5" xfId="138" applyFill="1" applyBorder="1" applyAlignment="1">
      <alignment horizontal="left" vertical="center" wrapText="1"/>
    </xf>
    <xf numFmtId="0" fontId="35" fillId="0" borderId="5" xfId="138" applyBorder="1" applyAlignment="1">
      <alignment horizontal="left" wrapText="1"/>
    </xf>
    <xf numFmtId="0" fontId="35" fillId="6" borderId="5" xfId="138" applyFill="1" applyBorder="1" applyAlignment="1">
      <alignment horizontal="center" vertical="top" wrapText="1"/>
    </xf>
    <xf numFmtId="0" fontId="35" fillId="7" borderId="5" xfId="138" applyFill="1" applyBorder="1" applyAlignment="1">
      <alignment horizontal="center" vertical="top" wrapText="1"/>
    </xf>
    <xf numFmtId="0" fontId="35" fillId="8" borderId="5" xfId="138" applyFill="1" applyBorder="1" applyAlignment="1">
      <alignment horizontal="left" wrapText="1"/>
    </xf>
    <xf numFmtId="0" fontId="35" fillId="9" borderId="5" xfId="138" applyFill="1" applyBorder="1" applyAlignment="1">
      <alignment horizontal="left" wrapText="1"/>
    </xf>
    <xf numFmtId="0" fontId="35" fillId="9" borderId="5" xfId="138" applyFill="1" applyBorder="1" applyAlignment="1">
      <alignment horizontal="left" vertical="center" wrapText="1"/>
    </xf>
    <xf numFmtId="0" fontId="39" fillId="0" borderId="5" xfId="138" applyFont="1" applyBorder="1" applyAlignment="1">
      <alignment horizontal="center" vertical="center" wrapText="1"/>
    </xf>
    <xf numFmtId="2" fontId="41" fillId="0" borderId="5" xfId="138" applyNumberFormat="1" applyFont="1" applyBorder="1" applyAlignment="1">
      <alignment horizontal="right" vertical="center" shrinkToFit="1"/>
    </xf>
    <xf numFmtId="0" fontId="39" fillId="0" borderId="5" xfId="138" applyFont="1" applyBorder="1" applyAlignment="1">
      <alignment horizontal="left" vertical="center" wrapText="1" indent="1"/>
    </xf>
    <xf numFmtId="0" fontId="35" fillId="6" borderId="5" xfId="138" applyFill="1" applyBorder="1" applyAlignment="1">
      <alignment horizontal="left" wrapText="1"/>
    </xf>
    <xf numFmtId="43" fontId="42" fillId="0" borderId="5" xfId="1" applyFont="1" applyBorder="1" applyAlignment="1">
      <alignment horizontal="right" wrapText="1"/>
    </xf>
    <xf numFmtId="43" fontId="42" fillId="8" borderId="5" xfId="138" applyNumberFormat="1" applyFont="1" applyFill="1" applyBorder="1" applyAlignment="1">
      <alignment horizontal="left" wrapText="1"/>
    </xf>
    <xf numFmtId="0" fontId="44" fillId="0" borderId="5" xfId="138" applyFont="1" applyBorder="1" applyAlignment="1">
      <alignment horizontal="left" wrapText="1"/>
    </xf>
    <xf numFmtId="0" fontId="44" fillId="9" borderId="5" xfId="138" applyFont="1" applyFill="1" applyBorder="1" applyAlignment="1">
      <alignment horizontal="left" wrapText="1"/>
    </xf>
    <xf numFmtId="0" fontId="44" fillId="0" borderId="0" xfId="138" applyFont="1" applyAlignment="1">
      <alignment horizontal="left" vertical="top"/>
    </xf>
    <xf numFmtId="0" fontId="44" fillId="0" borderId="5" xfId="138" applyFont="1" applyBorder="1" applyAlignment="1">
      <alignment horizontal="left" vertical="center" wrapText="1"/>
    </xf>
    <xf numFmtId="0" fontId="44" fillId="9" borderId="5" xfId="138" applyFont="1" applyFill="1" applyBorder="1" applyAlignment="1">
      <alignment horizontal="left" vertical="center" wrapText="1"/>
    </xf>
    <xf numFmtId="0" fontId="44" fillId="8" borderId="5" xfId="138" applyFont="1" applyFill="1" applyBorder="1" applyAlignment="1">
      <alignment horizontal="left" wrapText="1"/>
    </xf>
    <xf numFmtId="0" fontId="46" fillId="0" borderId="5" xfId="138" applyFont="1" applyBorder="1" applyAlignment="1">
      <alignment horizontal="center" vertical="center" wrapText="1"/>
    </xf>
    <xf numFmtId="0" fontId="48" fillId="6" borderId="5" xfId="138" applyFont="1" applyFill="1" applyBorder="1" applyAlignment="1">
      <alignment horizontal="left" vertical="top" wrapText="1"/>
    </xf>
    <xf numFmtId="43" fontId="35" fillId="0" borderId="0" xfId="138" applyNumberFormat="1" applyAlignment="1">
      <alignment horizontal="left" vertical="top"/>
    </xf>
    <xf numFmtId="43" fontId="35" fillId="0" borderId="0" xfId="1" applyFont="1" applyAlignment="1">
      <alignment horizontal="left" vertical="top"/>
    </xf>
    <xf numFmtId="0" fontId="49" fillId="6" borderId="5" xfId="138" applyFont="1" applyFill="1" applyBorder="1" applyAlignment="1">
      <alignment horizontal="center" vertical="top" wrapText="1"/>
    </xf>
    <xf numFmtId="0" fontId="49" fillId="6" borderId="5" xfId="138" applyFont="1" applyFill="1" applyBorder="1" applyAlignment="1">
      <alignment horizontal="left" vertical="top" wrapText="1" indent="1"/>
    </xf>
    <xf numFmtId="43" fontId="51" fillId="8" borderId="5" xfId="138" applyNumberFormat="1" applyFont="1" applyFill="1" applyBorder="1" applyAlignment="1">
      <alignment horizontal="left" wrapText="1"/>
    </xf>
    <xf numFmtId="43" fontId="51" fillId="0" borderId="5" xfId="1" applyFont="1" applyBorder="1" applyAlignment="1">
      <alignment horizontal="right" wrapText="1"/>
    </xf>
    <xf numFmtId="0" fontId="52" fillId="0" borderId="5" xfId="138" applyFont="1" applyBorder="1" applyAlignment="1">
      <alignment horizontal="left" wrapText="1"/>
    </xf>
    <xf numFmtId="0" fontId="52" fillId="9" borderId="5" xfId="138" applyFont="1" applyFill="1" applyBorder="1" applyAlignment="1">
      <alignment horizontal="left" wrapText="1"/>
    </xf>
    <xf numFmtId="0" fontId="52" fillId="0" borderId="0" xfId="138" applyFont="1" applyAlignment="1">
      <alignment horizontal="left" vertical="top"/>
    </xf>
    <xf numFmtId="0" fontId="52" fillId="0" borderId="5" xfId="138" applyFont="1" applyBorder="1" applyAlignment="1">
      <alignment horizontal="left" vertical="center" wrapText="1"/>
    </xf>
    <xf numFmtId="0" fontId="52" fillId="9" borderId="5" xfId="138" applyFont="1" applyFill="1" applyBorder="1" applyAlignment="1">
      <alignment horizontal="left" vertical="center" wrapText="1"/>
    </xf>
    <xf numFmtId="43" fontId="51" fillId="9" borderId="5" xfId="1" applyFont="1" applyFill="1" applyBorder="1" applyAlignment="1">
      <alignment horizontal="right" wrapText="1"/>
    </xf>
    <xf numFmtId="0" fontId="52" fillId="8" borderId="5" xfId="138" applyFont="1" applyFill="1" applyBorder="1" applyAlignment="1">
      <alignment horizontal="left" wrapText="1"/>
    </xf>
    <xf numFmtId="0" fontId="42" fillId="6" borderId="5" xfId="138" applyFont="1" applyFill="1" applyBorder="1" applyAlignment="1">
      <alignment horizontal="left" vertical="center" wrapText="1"/>
    </xf>
    <xf numFmtId="0" fontId="42" fillId="6" borderId="5" xfId="138" applyFont="1" applyFill="1" applyBorder="1" applyAlignment="1">
      <alignment horizontal="left" vertical="top" wrapText="1"/>
    </xf>
    <xf numFmtId="0" fontId="48" fillId="8" borderId="5" xfId="138" applyFont="1" applyFill="1" applyBorder="1" applyAlignment="1">
      <alignment horizontal="left" vertical="top" wrapText="1"/>
    </xf>
    <xf numFmtId="0" fontId="53" fillId="6" borderId="5" xfId="138" applyFont="1" applyFill="1" applyBorder="1" applyAlignment="1">
      <alignment horizontal="left" vertical="top" wrapText="1"/>
    </xf>
    <xf numFmtId="0" fontId="53" fillId="6" borderId="5" xfId="138" applyFont="1" applyFill="1" applyBorder="1" applyAlignment="1">
      <alignment horizontal="left" vertical="top" wrapText="1" indent="1"/>
    </xf>
    <xf numFmtId="0" fontId="48" fillId="7" borderId="5" xfId="138" applyFont="1" applyFill="1" applyBorder="1" applyAlignment="1">
      <alignment horizontal="left" vertical="top" wrapText="1"/>
    </xf>
    <xf numFmtId="0" fontId="53" fillId="7" borderId="5" xfId="138" applyFont="1" applyFill="1" applyBorder="1" applyAlignment="1">
      <alignment horizontal="left" vertical="top" wrapText="1"/>
    </xf>
    <xf numFmtId="0" fontId="42" fillId="6" borderId="5" xfId="138" applyFont="1" applyFill="1" applyBorder="1" applyAlignment="1">
      <alignment horizontal="left" vertical="top" wrapText="1" indent="1"/>
    </xf>
    <xf numFmtId="0" fontId="42" fillId="7" borderId="5" xfId="138" applyFont="1" applyFill="1" applyBorder="1" applyAlignment="1">
      <alignment horizontal="left" vertical="top" wrapText="1"/>
    </xf>
    <xf numFmtId="0" fontId="42" fillId="0" borderId="0" xfId="138" applyFont="1" applyAlignment="1">
      <alignment horizontal="left" vertical="top"/>
    </xf>
    <xf numFmtId="0" fontId="44" fillId="6" borderId="5" xfId="138" applyFont="1" applyFill="1" applyBorder="1" applyAlignment="1">
      <alignment horizontal="left" vertical="center" wrapText="1"/>
    </xf>
    <xf numFmtId="0" fontId="44" fillId="6" borderId="5" xfId="138" applyFont="1" applyFill="1" applyBorder="1" applyAlignment="1">
      <alignment horizontal="left" wrapText="1"/>
    </xf>
    <xf numFmtId="0" fontId="45" fillId="6" borderId="5" xfId="138" applyFont="1" applyFill="1" applyBorder="1" applyAlignment="1">
      <alignment horizontal="left" vertical="top" wrapText="1"/>
    </xf>
    <xf numFmtId="0" fontId="44" fillId="6" borderId="5" xfId="138" applyFont="1" applyFill="1" applyBorder="1" applyAlignment="1">
      <alignment horizontal="left" vertical="top" wrapText="1"/>
    </xf>
    <xf numFmtId="0" fontId="45" fillId="8" borderId="5" xfId="138" applyFont="1" applyFill="1" applyBorder="1" applyAlignment="1">
      <alignment horizontal="left" vertical="top" wrapText="1"/>
    </xf>
    <xf numFmtId="0" fontId="46" fillId="6" borderId="5" xfId="138" applyFont="1" applyFill="1" applyBorder="1" applyAlignment="1">
      <alignment horizontal="left" vertical="top" wrapText="1"/>
    </xf>
    <xf numFmtId="0" fontId="46" fillId="6" borderId="5" xfId="138" applyFont="1" applyFill="1" applyBorder="1" applyAlignment="1">
      <alignment horizontal="left" vertical="top" wrapText="1" indent="1"/>
    </xf>
    <xf numFmtId="0" fontId="45" fillId="7" borderId="5" xfId="138" applyFont="1" applyFill="1" applyBorder="1" applyAlignment="1">
      <alignment horizontal="left" vertical="top" wrapText="1"/>
    </xf>
    <xf numFmtId="0" fontId="44" fillId="7" borderId="5" xfId="138" applyFont="1" applyFill="1" applyBorder="1" applyAlignment="1">
      <alignment horizontal="left" vertical="top" wrapText="1"/>
    </xf>
    <xf numFmtId="0" fontId="44" fillId="6" borderId="5" xfId="138" applyFont="1" applyFill="1" applyBorder="1" applyAlignment="1">
      <alignment horizontal="left" vertical="top" wrapText="1" indent="1"/>
    </xf>
    <xf numFmtId="0" fontId="45" fillId="0" borderId="5" xfId="138" applyFont="1" applyBorder="1" applyAlignment="1">
      <alignment horizontal="center" vertical="center" wrapText="1"/>
    </xf>
    <xf numFmtId="43" fontId="42" fillId="0" borderId="5" xfId="1" applyFont="1" applyFill="1" applyBorder="1" applyAlignment="1">
      <alignment horizontal="right" wrapText="1"/>
    </xf>
    <xf numFmtId="0" fontId="43" fillId="6" borderId="2" xfId="138" applyFont="1" applyFill="1" applyBorder="1" applyAlignment="1">
      <alignment horizontal="left" vertical="top" wrapText="1"/>
    </xf>
    <xf numFmtId="0" fontId="28" fillId="6" borderId="5" xfId="138" applyFont="1" applyFill="1" applyBorder="1" applyAlignment="1">
      <alignment horizontal="center" vertical="top" wrapText="1"/>
    </xf>
    <xf numFmtId="43" fontId="51" fillId="0" borderId="5" xfId="1" applyFont="1" applyFill="1" applyBorder="1" applyAlignment="1">
      <alignment horizontal="right" wrapText="1"/>
    </xf>
    <xf numFmtId="43" fontId="51" fillId="0" borderId="5" xfId="1" applyNumberFormat="1" applyFont="1" applyBorder="1" applyAlignment="1">
      <alignment horizontal="right" wrapText="1"/>
    </xf>
    <xf numFmtId="0" fontId="45" fillId="6" borderId="5" xfId="138" applyFont="1" applyFill="1" applyBorder="1" applyAlignment="1">
      <alignment horizontal="center" vertical="top" wrapText="1"/>
    </xf>
    <xf numFmtId="0" fontId="44" fillId="6" borderId="5" xfId="138" applyFont="1" applyFill="1" applyBorder="1" applyAlignment="1">
      <alignment horizontal="center" vertical="top" wrapText="1"/>
    </xf>
    <xf numFmtId="0" fontId="45" fillId="6" borderId="5" xfId="138" applyFont="1" applyFill="1" applyBorder="1" applyAlignment="1">
      <alignment horizontal="left" vertical="top" wrapText="1" indent="1"/>
    </xf>
    <xf numFmtId="0" fontId="44" fillId="7" borderId="5" xfId="138" applyFont="1" applyFill="1" applyBorder="1" applyAlignment="1">
      <alignment horizontal="center" vertical="top" wrapText="1"/>
    </xf>
    <xf numFmtId="2" fontId="33" fillId="0" borderId="5" xfId="138" applyNumberFormat="1" applyFont="1" applyBorder="1" applyAlignment="1">
      <alignment horizontal="right" vertical="center" shrinkToFit="1"/>
    </xf>
    <xf numFmtId="2" fontId="34" fillId="0" borderId="5" xfId="138" applyNumberFormat="1" applyFont="1" applyBorder="1" applyAlignment="1">
      <alignment horizontal="right" vertical="center" shrinkToFit="1"/>
    </xf>
    <xf numFmtId="0" fontId="64" fillId="6" borderId="5" xfId="138" applyFont="1" applyFill="1" applyBorder="1" applyAlignment="1">
      <alignment horizontal="left" vertical="top" wrapText="1"/>
    </xf>
    <xf numFmtId="0" fontId="63" fillId="6" borderId="5" xfId="138" applyFont="1" applyFill="1" applyBorder="1" applyAlignment="1">
      <alignment horizontal="left" vertical="center" wrapText="1"/>
    </xf>
    <xf numFmtId="0" fontId="63" fillId="6" borderId="5" xfId="138" applyFont="1" applyFill="1" applyBorder="1" applyAlignment="1">
      <alignment horizontal="left" wrapText="1"/>
    </xf>
    <xf numFmtId="0" fontId="52" fillId="0" borderId="5" xfId="138" applyFont="1" applyFill="1" applyBorder="1" applyAlignment="1">
      <alignment horizontal="left" wrapText="1"/>
    </xf>
    <xf numFmtId="43" fontId="51" fillId="0" borderId="5" xfId="1" applyNumberFormat="1" applyFont="1" applyFill="1" applyBorder="1" applyAlignment="1">
      <alignment horizontal="right" wrapText="1"/>
    </xf>
    <xf numFmtId="43" fontId="48" fillId="8" borderId="5" xfId="1" applyFont="1" applyFill="1" applyBorder="1" applyAlignment="1">
      <alignment horizontal="left" vertical="top" wrapText="1"/>
    </xf>
    <xf numFmtId="0" fontId="45" fillId="0" borderId="5" xfId="138" applyFont="1" applyFill="1" applyBorder="1" applyAlignment="1">
      <alignment horizontal="center" vertical="center" wrapText="1"/>
    </xf>
    <xf numFmtId="0" fontId="64" fillId="6" borderId="2" xfId="138" applyFont="1" applyFill="1" applyBorder="1" applyAlignment="1">
      <alignment horizontal="left" vertical="top" wrapText="1"/>
    </xf>
    <xf numFmtId="0" fontId="64" fillId="6" borderId="4" xfId="138" applyFont="1" applyFill="1" applyBorder="1" applyAlignment="1">
      <alignment horizontal="left" vertical="top" wrapText="1"/>
    </xf>
    <xf numFmtId="0" fontId="64" fillId="6" borderId="3" xfId="138" applyFont="1" applyFill="1" applyBorder="1" applyAlignment="1">
      <alignment horizontal="left" vertical="top" wrapText="1"/>
    </xf>
    <xf numFmtId="0" fontId="60" fillId="6" borderId="2" xfId="138" applyFont="1" applyFill="1" applyBorder="1" applyAlignment="1">
      <alignment horizontal="left" vertical="top" wrapText="1"/>
    </xf>
    <xf numFmtId="0" fontId="60" fillId="6" borderId="3" xfId="138" applyFont="1" applyFill="1" applyBorder="1" applyAlignment="1">
      <alignment horizontal="left" vertical="top" wrapText="1"/>
    </xf>
    <xf numFmtId="0" fontId="60" fillId="6" borderId="4" xfId="138" applyFont="1" applyFill="1" applyBorder="1" applyAlignment="1">
      <alignment horizontal="left" vertical="top" wrapText="1"/>
    </xf>
    <xf numFmtId="0" fontId="45" fillId="6" borderId="2" xfId="138" applyFont="1" applyFill="1" applyBorder="1" applyAlignment="1">
      <alignment horizontal="left" vertical="top" wrapText="1"/>
    </xf>
    <xf numFmtId="0" fontId="45" fillId="6" borderId="3" xfId="138" applyFont="1" applyFill="1" applyBorder="1" applyAlignment="1">
      <alignment horizontal="left" vertical="top" wrapText="1"/>
    </xf>
    <xf numFmtId="0" fontId="45" fillId="6" borderId="4" xfId="138" applyFont="1" applyFill="1" applyBorder="1" applyAlignment="1">
      <alignment horizontal="left" vertical="top" wrapText="1"/>
    </xf>
    <xf numFmtId="0" fontId="37" fillId="0" borderId="2" xfId="138" applyFont="1" applyBorder="1" applyAlignment="1">
      <alignment horizontal="left" vertical="top" wrapText="1"/>
    </xf>
    <xf numFmtId="0" fontId="37" fillId="0" borderId="3" xfId="138" applyFont="1" applyBorder="1" applyAlignment="1">
      <alignment horizontal="left" vertical="top" wrapText="1"/>
    </xf>
    <xf numFmtId="0" fontId="37" fillId="0" borderId="4" xfId="138" applyFont="1" applyBorder="1" applyAlignment="1">
      <alignment horizontal="left" vertical="top" wrapText="1"/>
    </xf>
    <xf numFmtId="0" fontId="46" fillId="6" borderId="2" xfId="138" applyFont="1" applyFill="1" applyBorder="1" applyAlignment="1">
      <alignment horizontal="left" vertical="top" wrapText="1"/>
    </xf>
    <xf numFmtId="0" fontId="46" fillId="6" borderId="3" xfId="138" applyFont="1" applyFill="1" applyBorder="1" applyAlignment="1">
      <alignment horizontal="left" vertical="top" wrapText="1"/>
    </xf>
    <xf numFmtId="0" fontId="46" fillId="6" borderId="4" xfId="138" applyFont="1" applyFill="1" applyBorder="1" applyAlignment="1">
      <alignment horizontal="left" vertical="top" wrapText="1"/>
    </xf>
    <xf numFmtId="0" fontId="40" fillId="6" borderId="2" xfId="138" applyFont="1" applyFill="1" applyBorder="1" applyAlignment="1">
      <alignment horizontal="left" vertical="top" wrapText="1"/>
    </xf>
    <xf numFmtId="0" fontId="40" fillId="6" borderId="3" xfId="138" applyFont="1" applyFill="1" applyBorder="1" applyAlignment="1">
      <alignment horizontal="left" vertical="top" wrapText="1"/>
    </xf>
    <xf numFmtId="0" fontId="40" fillId="6" borderId="4" xfId="138" applyFont="1" applyFill="1" applyBorder="1" applyAlignment="1">
      <alignment horizontal="left" vertical="top" wrapText="1"/>
    </xf>
    <xf numFmtId="0" fontId="63" fillId="6" borderId="2" xfId="138" applyFont="1" applyFill="1" applyBorder="1" applyAlignment="1">
      <alignment horizontal="left" vertical="top" wrapText="1"/>
    </xf>
    <xf numFmtId="0" fontId="63" fillId="6" borderId="3" xfId="138" applyFont="1" applyFill="1" applyBorder="1" applyAlignment="1">
      <alignment horizontal="left" vertical="top" wrapText="1"/>
    </xf>
    <xf numFmtId="0" fontId="63" fillId="6" borderId="4" xfId="138" applyFont="1" applyFill="1" applyBorder="1" applyAlignment="1">
      <alignment horizontal="left" vertical="top" wrapText="1"/>
    </xf>
    <xf numFmtId="0" fontId="32" fillId="6" borderId="2" xfId="138" applyFont="1" applyFill="1" applyBorder="1" applyAlignment="1">
      <alignment horizontal="left" vertical="top" wrapText="1"/>
    </xf>
    <xf numFmtId="0" fontId="32" fillId="6" borderId="3" xfId="138" applyFont="1" applyFill="1" applyBorder="1" applyAlignment="1">
      <alignment horizontal="left" vertical="top" wrapText="1"/>
    </xf>
    <xf numFmtId="0" fontId="32" fillId="6" borderId="4" xfId="138" applyFont="1" applyFill="1" applyBorder="1" applyAlignment="1">
      <alignment horizontal="left" vertical="top" wrapText="1"/>
    </xf>
    <xf numFmtId="0" fontId="70" fillId="6" borderId="2" xfId="138" applyFont="1" applyFill="1" applyBorder="1" applyAlignment="1">
      <alignment horizontal="left" vertical="top" wrapText="1"/>
    </xf>
    <xf numFmtId="0" fontId="70" fillId="6" borderId="3" xfId="138" applyFont="1" applyFill="1" applyBorder="1" applyAlignment="1">
      <alignment horizontal="left" vertical="top" wrapText="1"/>
    </xf>
    <xf numFmtId="0" fontId="70" fillId="6" borderId="4" xfId="138" applyFont="1" applyFill="1" applyBorder="1" applyAlignment="1">
      <alignment horizontal="left" vertical="top" wrapText="1"/>
    </xf>
    <xf numFmtId="0" fontId="52" fillId="6" borderId="5" xfId="138" applyFont="1" applyFill="1" applyBorder="1" applyAlignment="1">
      <alignment horizontal="left" vertical="top" wrapText="1"/>
    </xf>
    <xf numFmtId="0" fontId="63" fillId="6" borderId="2" xfId="138" applyFont="1" applyFill="1" applyBorder="1" applyAlignment="1">
      <alignment horizontal="left" vertical="top" wrapText="1"/>
    </xf>
    <xf numFmtId="0" fontId="63" fillId="6" borderId="3" xfId="138" applyFont="1" applyFill="1" applyBorder="1" applyAlignment="1">
      <alignment horizontal="left" vertical="top" wrapText="1"/>
    </xf>
    <xf numFmtId="0" fontId="63" fillId="6" borderId="4" xfId="138" applyFont="1" applyFill="1" applyBorder="1" applyAlignment="1">
      <alignment horizontal="left" vertical="top" wrapText="1"/>
    </xf>
    <xf numFmtId="0" fontId="44" fillId="6" borderId="2" xfId="138" applyFont="1" applyFill="1" applyBorder="1" applyAlignment="1">
      <alignment horizontal="left" vertical="top" wrapText="1"/>
    </xf>
    <xf numFmtId="0" fontId="44" fillId="6" borderId="3" xfId="138" applyFont="1" applyFill="1" applyBorder="1" applyAlignment="1">
      <alignment horizontal="left" vertical="top" wrapText="1"/>
    </xf>
    <xf numFmtId="0" fontId="44" fillId="6" borderId="4" xfId="138" applyFont="1" applyFill="1" applyBorder="1" applyAlignment="1">
      <alignment horizontal="left" vertical="top" wrapText="1"/>
    </xf>
    <xf numFmtId="0" fontId="36" fillId="6" borderId="2" xfId="138" applyFont="1" applyFill="1" applyBorder="1" applyAlignment="1">
      <alignment horizontal="left" vertical="top" wrapText="1"/>
    </xf>
    <xf numFmtId="0" fontId="36" fillId="6" borderId="3" xfId="138" applyFont="1" applyFill="1" applyBorder="1" applyAlignment="1">
      <alignment horizontal="left" vertical="top" wrapText="1"/>
    </xf>
    <xf numFmtId="0" fontId="36" fillId="6" borderId="4" xfId="138" applyFont="1" applyFill="1" applyBorder="1" applyAlignment="1">
      <alignment horizontal="left" vertical="top" wrapText="1"/>
    </xf>
    <xf numFmtId="0" fontId="64" fillId="6" borderId="2" xfId="138" applyFont="1" applyFill="1" applyBorder="1" applyAlignment="1">
      <alignment horizontal="left" vertical="top" wrapText="1"/>
    </xf>
    <xf numFmtId="0" fontId="64" fillId="6" borderId="4" xfId="138" applyFont="1" applyFill="1" applyBorder="1" applyAlignment="1">
      <alignment horizontal="left" vertical="top" wrapText="1"/>
    </xf>
    <xf numFmtId="0" fontId="66" fillId="6" borderId="2" xfId="138" applyFont="1" applyFill="1" applyBorder="1" applyAlignment="1">
      <alignment horizontal="left" vertical="top" wrapText="1"/>
    </xf>
    <xf numFmtId="0" fontId="64" fillId="6" borderId="3" xfId="138" applyFont="1" applyFill="1" applyBorder="1" applyAlignment="1">
      <alignment horizontal="left" vertical="top" wrapText="1"/>
    </xf>
    <xf numFmtId="0" fontId="60" fillId="6" borderId="2" xfId="138" applyFont="1" applyFill="1" applyBorder="1" applyAlignment="1">
      <alignment horizontal="left" vertical="top" wrapText="1"/>
    </xf>
    <xf numFmtId="0" fontId="60" fillId="6" borderId="3" xfId="138" applyFont="1" applyFill="1" applyBorder="1" applyAlignment="1">
      <alignment horizontal="left" vertical="top" wrapText="1"/>
    </xf>
    <xf numFmtId="0" fontId="60" fillId="6" borderId="4" xfId="138" applyFont="1" applyFill="1" applyBorder="1" applyAlignment="1">
      <alignment horizontal="left" vertical="top" wrapText="1"/>
    </xf>
    <xf numFmtId="0" fontId="61" fillId="6" borderId="2" xfId="138" applyFont="1" applyFill="1" applyBorder="1" applyAlignment="1">
      <alignment horizontal="left" vertical="top" wrapText="1"/>
    </xf>
    <xf numFmtId="0" fontId="35" fillId="0" borderId="0" xfId="138"/>
  </cellXfs>
  <cellStyles count="196">
    <cellStyle name="Accent2 2" xfId="53" xr:uid="{00000000-0005-0000-0000-000000000000}"/>
    <cellStyle name="Accent6 2" xfId="50" xr:uid="{00000000-0005-0000-0000-000002000000}"/>
    <cellStyle name="Accent6 3" xfId="54" xr:uid="{00000000-0005-0000-0000-000003000000}"/>
    <cellStyle name="Comma" xfId="1" builtinId="3"/>
    <cellStyle name="Comma 10" xfId="153" xr:uid="{FCBE1150-4CB0-458D-AB80-F7C0A51B64F5}"/>
    <cellStyle name="Comma 11" xfId="159" xr:uid="{864D6404-CD62-49FA-892A-DB2C2F714309}"/>
    <cellStyle name="Comma 12" xfId="180" xr:uid="{4DB45A6E-96BF-4B26-844A-7B2A69A93CA2}"/>
    <cellStyle name="Comma 13" xfId="185" xr:uid="{6D7C4B9A-C01C-4AE4-AF63-B54F8CCF32B5}"/>
    <cellStyle name="Comma 14" xfId="190" xr:uid="{5CC0FDBE-78D1-4F54-9CDD-A32637B20BD7}"/>
    <cellStyle name="Comma 15" xfId="192" xr:uid="{12A3F9AF-1419-4DD8-9155-46D7789FC507}"/>
    <cellStyle name="Comma 2" xfId="13" xr:uid="{00000000-0005-0000-0000-000006000000}"/>
    <cellStyle name="Comma 2 2" xfId="17" xr:uid="{00000000-0005-0000-0000-000007000000}"/>
    <cellStyle name="Comma 2 2 2" xfId="171" xr:uid="{79FC7440-CB83-4035-86E4-B34DA23F7A77}"/>
    <cellStyle name="Comma 2 3" xfId="42" xr:uid="{00000000-0005-0000-0000-000008000000}"/>
    <cellStyle name="Comma 2 3 2" xfId="55" xr:uid="{00000000-0005-0000-0000-000009000000}"/>
    <cellStyle name="Comma 2 3 2 2" xfId="113" xr:uid="{22540A52-3DE5-4F6F-AE5A-4BB3107DE0BF}"/>
    <cellStyle name="Comma 2 3 3" xfId="110" xr:uid="{71AC1ACD-CA5D-40E3-8993-53BBD4E5CF5B}"/>
    <cellStyle name="Comma 2 4" xfId="161" xr:uid="{A93E9EC3-BCAC-4AF8-926D-6E7796B15438}"/>
    <cellStyle name="Comma 2 5" xfId="183" xr:uid="{67208376-A871-4917-9DB4-ECD878D8BF3A}"/>
    <cellStyle name="Comma 2 6" xfId="188" xr:uid="{55AE982B-1447-4C8F-B464-B5F7FB85BC71}"/>
    <cellStyle name="Comma 2 7" xfId="195" xr:uid="{9DDF225D-26D9-4E77-828F-EB6180DDDB2D}"/>
    <cellStyle name="Comma 3" xfId="16" xr:uid="{00000000-0005-0000-0000-00000A000000}"/>
    <cellStyle name="Comma 3 2" xfId="56" xr:uid="{00000000-0005-0000-0000-00000B000000}"/>
    <cellStyle name="Comma 3 3" xfId="162" xr:uid="{D69988A6-ACE4-42EA-8728-7FD0CC6CA7C9}"/>
    <cellStyle name="Comma 4" xfId="57" xr:uid="{00000000-0005-0000-0000-00000C000000}"/>
    <cellStyle name="Comma 4 2" xfId="173" xr:uid="{64D41E5F-69C2-422B-97D3-382DC916AE67}"/>
    <cellStyle name="Comma 4 3" xfId="165" xr:uid="{070509A5-5FCC-4E31-8D56-21C6843AA1AA}"/>
    <cellStyle name="Comma 5" xfId="89" xr:uid="{00000000-0005-0000-0000-00000D000000}"/>
    <cellStyle name="Comma 6" xfId="140" xr:uid="{1382429C-05F3-40A4-8666-5E35E5F48230}"/>
    <cellStyle name="Comma 7" xfId="144" xr:uid="{28C52ACD-3F3F-4989-B6B1-90F51084670D}"/>
    <cellStyle name="Comma 8" xfId="147" xr:uid="{2A3BC848-CBE8-4F0E-9C80-624EA1EB1D0B}"/>
    <cellStyle name="Comma 9" xfId="149" xr:uid="{B4776EAF-1A56-468C-964C-961374A9EE7C}"/>
    <cellStyle name="Currency 10" xfId="186" xr:uid="{AE08C91E-C1DD-4C47-AFEC-47277EA3ED73}"/>
    <cellStyle name="Currency 11" xfId="193" xr:uid="{73712DF2-C990-4622-8ADA-A91E7369DB72}"/>
    <cellStyle name="Currency 2" xfId="9" xr:uid="{00000000-0005-0000-0000-00000F000000}"/>
    <cellStyle name="Currency 2 2" xfId="18" xr:uid="{00000000-0005-0000-0000-000010000000}"/>
    <cellStyle name="Currency 2 2 2" xfId="43" xr:uid="{00000000-0005-0000-0000-000011000000}"/>
    <cellStyle name="Currency 2 2 2 2" xfId="59" xr:uid="{00000000-0005-0000-0000-000012000000}"/>
    <cellStyle name="Currency 2 2 2 2 2" xfId="114" xr:uid="{1C81844C-8536-4D0F-B579-AB46AB7E956D}"/>
    <cellStyle name="Currency 2 2 2 3" xfId="111" xr:uid="{60E4BAC7-B89A-4982-A920-71AF5FE331C2}"/>
    <cellStyle name="Currency 2 2 3" xfId="174" xr:uid="{1E3BD4EF-58BF-474E-B34E-D49AB7AC0B98}"/>
    <cellStyle name="Currency 2 3" xfId="58" xr:uid="{00000000-0005-0000-0000-000013000000}"/>
    <cellStyle name="Currency 2 4" xfId="166" xr:uid="{8FEEA6B9-0C33-422F-A0F7-AD63DEE96943}"/>
    <cellStyle name="Currency 3" xfId="12" xr:uid="{00000000-0005-0000-0000-000014000000}"/>
    <cellStyle name="Currency 3 2" xfId="39" xr:uid="{00000000-0005-0000-0000-000015000000}"/>
    <cellStyle name="Currency 3 2 2" xfId="60" xr:uid="{00000000-0005-0000-0000-000016000000}"/>
    <cellStyle name="Currency 3 2 2 2" xfId="115" xr:uid="{C33CEDF7-AB9B-4A61-B226-FFEF5275F948}"/>
    <cellStyle name="Currency 3 2 3" xfId="108" xr:uid="{9DC7BC9E-9E23-4089-BAB2-3758D3D937A0}"/>
    <cellStyle name="Currency 3 3" xfId="44" xr:uid="{00000000-0005-0000-0000-000017000000}"/>
    <cellStyle name="Currency 4" xfId="61" xr:uid="{00000000-0005-0000-0000-000018000000}"/>
    <cellStyle name="Currency 5" xfId="141" xr:uid="{53AB5AE1-4A55-4D77-9871-4AFE419277C7}"/>
    <cellStyle name="Currency 6" xfId="150" xr:uid="{04D16F14-62DD-48CB-A411-912BC188787E}"/>
    <cellStyle name="Currency 7" xfId="154" xr:uid="{7ACD410B-28B3-46BF-BFFF-7455BEFE0D7A}"/>
    <cellStyle name="Currency 8" xfId="178" xr:uid="{910DA4C7-6CB2-4162-BDCB-8DE5CE52C95B}"/>
    <cellStyle name="Currency 9" xfId="181" xr:uid="{2DB9A904-DEA2-484E-AFED-FAC047C7331A}"/>
    <cellStyle name="Hyperlink 2" xfId="52" xr:uid="{00000000-0005-0000-0000-00001A000000}"/>
    <cellStyle name="Normal" xfId="0" builtinId="0"/>
    <cellStyle name="Normal 10" xfId="19" xr:uid="{00000000-0005-0000-0000-00001C000000}"/>
    <cellStyle name="Normal 10 2" xfId="62" xr:uid="{00000000-0005-0000-0000-00001D000000}"/>
    <cellStyle name="Normal 10 2 2" xfId="116" xr:uid="{35881A57-680A-4755-AC3B-22C65EB4C5B8}"/>
    <cellStyle name="Normal 10 3" xfId="90" xr:uid="{29AB20BC-BE1A-4D7A-B087-DDC1D8765805}"/>
    <cellStyle name="Normal 11" xfId="20" xr:uid="{00000000-0005-0000-0000-00001E000000}"/>
    <cellStyle name="Normal 11 2" xfId="63" xr:uid="{00000000-0005-0000-0000-00001F000000}"/>
    <cellStyle name="Normal 11 2 2" xfId="117" xr:uid="{DE509E4C-8D49-4C55-880F-7C6406DE5A35}"/>
    <cellStyle name="Normal 11 3" xfId="91" xr:uid="{83693D69-AC56-484D-A0B8-4FCDBBBFD4C0}"/>
    <cellStyle name="Normal 12" xfId="21" xr:uid="{00000000-0005-0000-0000-000020000000}"/>
    <cellStyle name="Normal 12 2" xfId="64" xr:uid="{00000000-0005-0000-0000-000021000000}"/>
    <cellStyle name="Normal 12 2 2" xfId="118" xr:uid="{E08F57CF-58EA-47C9-A0D8-226A414CDD61}"/>
    <cellStyle name="Normal 12 3" xfId="92" xr:uid="{835036DD-37F5-431F-ABA1-6F42A1BC4E68}"/>
    <cellStyle name="Normal 13" xfId="22" xr:uid="{00000000-0005-0000-0000-000022000000}"/>
    <cellStyle name="Normal 13 2" xfId="65" xr:uid="{00000000-0005-0000-0000-000023000000}"/>
    <cellStyle name="Normal 13 2 2" xfId="119" xr:uid="{6B7153DE-F452-4167-AFEB-1A3710DDCE6D}"/>
    <cellStyle name="Normal 13 3" xfId="93" xr:uid="{577BD1BC-CA41-427C-92EB-D1EDEA7FCEFB}"/>
    <cellStyle name="Normal 14" xfId="23" xr:uid="{00000000-0005-0000-0000-000024000000}"/>
    <cellStyle name="Normal 14 2" xfId="66" xr:uid="{00000000-0005-0000-0000-000025000000}"/>
    <cellStyle name="Normal 14 2 2" xfId="120" xr:uid="{A96404F8-C721-41EE-AA9F-2766680FA966}"/>
    <cellStyle name="Normal 14 3" xfId="94" xr:uid="{DF99C32F-5138-488E-A109-DB212EA923F7}"/>
    <cellStyle name="Normal 15" xfId="24" xr:uid="{00000000-0005-0000-0000-000026000000}"/>
    <cellStyle name="Normal 15 2" xfId="67" xr:uid="{00000000-0005-0000-0000-000027000000}"/>
    <cellStyle name="Normal 15 2 2" xfId="121" xr:uid="{FA5E04DC-68F2-4493-8ED7-A5D6C5A71C1D}"/>
    <cellStyle name="Normal 15 3" xfId="95" xr:uid="{F5C53245-7CFE-48E2-BBAC-469E8AA626AB}"/>
    <cellStyle name="Normal 16" xfId="25" xr:uid="{00000000-0005-0000-0000-000028000000}"/>
    <cellStyle name="Normal 16 2" xfId="68" xr:uid="{00000000-0005-0000-0000-000029000000}"/>
    <cellStyle name="Normal 16 2 2" xfId="122" xr:uid="{CAB4E859-76CF-403E-BEE1-00B2F691931E}"/>
    <cellStyle name="Normal 16 3" xfId="96" xr:uid="{4EF469BC-119C-44A7-9D04-D621D43871DD}"/>
    <cellStyle name="Normal 17" xfId="26" xr:uid="{00000000-0005-0000-0000-00002A000000}"/>
    <cellStyle name="Normal 17 2" xfId="69" xr:uid="{00000000-0005-0000-0000-00002B000000}"/>
    <cellStyle name="Normal 17 2 2" xfId="123" xr:uid="{68799DC7-C281-49D8-A68E-37A05DFAB721}"/>
    <cellStyle name="Normal 17 3" xfId="97" xr:uid="{0AA3345E-DCC4-45CB-8EA2-F876ADA784F0}"/>
    <cellStyle name="Normal 18" xfId="27" xr:uid="{00000000-0005-0000-0000-00002C000000}"/>
    <cellStyle name="Normal 18 2" xfId="70" xr:uid="{00000000-0005-0000-0000-00002D000000}"/>
    <cellStyle name="Normal 18 2 2" xfId="124" xr:uid="{804EBBA2-3303-401F-886D-200CC889D47C}"/>
    <cellStyle name="Normal 18 3" xfId="98" xr:uid="{042251B8-4774-4DE0-8B74-00EBF5E01399}"/>
    <cellStyle name="Normal 19" xfId="28" xr:uid="{00000000-0005-0000-0000-00002E000000}"/>
    <cellStyle name="Normal 19 2" xfId="71" xr:uid="{00000000-0005-0000-0000-00002F000000}"/>
    <cellStyle name="Normal 19 2 2" xfId="125" xr:uid="{A5F27BE9-15B2-4D30-BD5C-6F7E6594AF01}"/>
    <cellStyle name="Normal 19 3" xfId="99" xr:uid="{12FFF6DE-CD31-4C30-A74C-7B6F375A65A1}"/>
    <cellStyle name="Normal 2" xfId="8" xr:uid="{00000000-0005-0000-0000-000030000000}"/>
    <cellStyle name="Normal 2 2" xfId="29" xr:uid="{00000000-0005-0000-0000-000031000000}"/>
    <cellStyle name="Normal 2 2 2" xfId="46" xr:uid="{00000000-0005-0000-0000-000032000000}"/>
    <cellStyle name="Normal 2 3" xfId="45" xr:uid="{00000000-0005-0000-0000-000033000000}"/>
    <cellStyle name="Normal 2 4" xfId="72" xr:uid="{00000000-0005-0000-0000-000034000000}"/>
    <cellStyle name="Normal 20" xfId="30" xr:uid="{00000000-0005-0000-0000-000035000000}"/>
    <cellStyle name="Normal 20 2" xfId="73" xr:uid="{00000000-0005-0000-0000-000036000000}"/>
    <cellStyle name="Normal 20 2 2" xfId="126" xr:uid="{572AA6D6-C88B-4D72-957B-50C83A823F49}"/>
    <cellStyle name="Normal 20 3" xfId="100" xr:uid="{B5FFFB1C-9C27-4304-BD17-FD1F09895346}"/>
    <cellStyle name="Normal 21" xfId="31" xr:uid="{00000000-0005-0000-0000-000037000000}"/>
    <cellStyle name="Normal 21 2" xfId="74" xr:uid="{00000000-0005-0000-0000-000038000000}"/>
    <cellStyle name="Normal 21 2 2" xfId="127" xr:uid="{58B400C0-4E90-4581-AE05-2F66D13192B0}"/>
    <cellStyle name="Normal 21 3" xfId="101" xr:uid="{457DA1CF-EBBB-4EB3-BF62-6447CF2C2B2B}"/>
    <cellStyle name="Normal 22" xfId="32" xr:uid="{00000000-0005-0000-0000-000039000000}"/>
    <cellStyle name="Normal 22 2" xfId="75" xr:uid="{00000000-0005-0000-0000-00003A000000}"/>
    <cellStyle name="Normal 22 2 2" xfId="128" xr:uid="{22DFE086-8A48-4601-8205-659E5635AC27}"/>
    <cellStyle name="Normal 22 3" xfId="102" xr:uid="{6435EB1C-F7AB-441C-9F9F-5D005FA5A1E3}"/>
    <cellStyle name="Normal 23" xfId="33" xr:uid="{00000000-0005-0000-0000-00003B000000}"/>
    <cellStyle name="Normal 23 2" xfId="76" xr:uid="{00000000-0005-0000-0000-00003C000000}"/>
    <cellStyle name="Normal 23 2 2" xfId="129" xr:uid="{671F7936-9189-4140-8C8F-0921D12964F3}"/>
    <cellStyle name="Normal 23 3" xfId="103" xr:uid="{87E0AC2D-9081-4018-AD8D-A784DEB180D7}"/>
    <cellStyle name="Normal 24" xfId="77" xr:uid="{00000000-0005-0000-0000-00003D000000}"/>
    <cellStyle name="Normal 25" xfId="78" xr:uid="{00000000-0005-0000-0000-00003E000000}"/>
    <cellStyle name="Normal 25 2" xfId="130" xr:uid="{A4B25D6C-90B7-481A-BB55-BFCC1D4898CE}"/>
    <cellStyle name="Normal 26" xfId="51" xr:uid="{00000000-0005-0000-0000-00003F000000}"/>
    <cellStyle name="Normal 26 2" xfId="112" xr:uid="{EF60EC5F-9A18-4B07-8910-0283A0289D65}"/>
    <cellStyle name="Normal 27" xfId="87" xr:uid="{00000000-0005-0000-0000-000040000000}"/>
    <cellStyle name="Normal 27 2" xfId="136" xr:uid="{16CAC1AB-E928-4A74-9CAE-281B7BD9384E}"/>
    <cellStyle name="Normal 28" xfId="88" xr:uid="{00000000-0005-0000-0000-000041000000}"/>
    <cellStyle name="Normal 29" xfId="138" xr:uid="{65B59D86-CB1A-4492-8654-ED85F921EB38}"/>
    <cellStyle name="Normal 3" xfId="10" xr:uid="{00000000-0005-0000-0000-000042000000}"/>
    <cellStyle name="Normal 3 2" xfId="40" xr:uid="{00000000-0005-0000-0000-000043000000}"/>
    <cellStyle name="Normal 3 2 2" xfId="79" xr:uid="{00000000-0005-0000-0000-000044000000}"/>
    <cellStyle name="Normal 3 2 2 2" xfId="131" xr:uid="{589EBDEF-18B3-412F-98E3-D001CFC4C10D}"/>
    <cellStyle name="Normal 3 2 3" xfId="109" xr:uid="{BCBABAAC-7910-4923-97C0-51DA89526DE5}"/>
    <cellStyle name="Normal 3 3" xfId="163" xr:uid="{BAE71AC2-0963-49ED-97F5-A4A0C1106811}"/>
    <cellStyle name="Normal 30" xfId="139" xr:uid="{B394DF28-9A5D-4524-8EF4-A9F50D33DA70}"/>
    <cellStyle name="Normal 31" xfId="143" xr:uid="{7C195AD3-83C6-4E99-928F-66726E368E39}"/>
    <cellStyle name="Normal 32" xfId="146" xr:uid="{A12B994A-BE6C-45E4-AA47-C73DF7313FF3}"/>
    <cellStyle name="Normal 33" xfId="148" xr:uid="{A3CB8115-A548-4FFC-BF61-B765F3AAAEDF}"/>
    <cellStyle name="Normal 34" xfId="152" xr:uid="{F34048CF-450D-49F6-92E7-20D8EA9C060E}"/>
    <cellStyle name="Normal 35" xfId="156" xr:uid="{21983B83-4D1C-40D2-9A04-52947CCB5A74}"/>
    <cellStyle name="Normal 36" xfId="157" xr:uid="{CA1705FA-2A9C-40D9-BD97-1FE0758D2B82}"/>
    <cellStyle name="Normal 37" xfId="179" xr:uid="{2185A2DB-1C38-4F4D-B1A8-1E9EE07933ED}"/>
    <cellStyle name="Normal 38" xfId="184" xr:uid="{F9CE3EAC-46E2-48CC-B0D7-7018260879F3}"/>
    <cellStyle name="Normal 39" xfId="189" xr:uid="{8E326FD8-5F4D-4B0B-896E-F105BCCA12A0}"/>
    <cellStyle name="Normal 4" xfId="11" xr:uid="{00000000-0005-0000-0000-000045000000}"/>
    <cellStyle name="Normal 4 2" xfId="47" xr:uid="{00000000-0005-0000-0000-000046000000}"/>
    <cellStyle name="Normal 4 2 2" xfId="170" xr:uid="{663E0B86-88F6-4ED1-ADFE-A606FF50843C}"/>
    <cellStyle name="Normal 4 3" xfId="160" xr:uid="{31C4E040-F637-4746-AF63-75A343791152}"/>
    <cellStyle name="Normal 40" xfId="191" xr:uid="{52D41546-E9AF-4E8F-8923-E98152843410}"/>
    <cellStyle name="Normal 5" xfId="14" xr:uid="{00000000-0005-0000-0000-000047000000}"/>
    <cellStyle name="Normal 5 2" xfId="80" xr:uid="{00000000-0005-0000-0000-000048000000}"/>
    <cellStyle name="Normal 5 2 2" xfId="172" xr:uid="{D37FEA81-BDD7-4BA8-AEBE-038D7C1005FB}"/>
    <cellStyle name="Normal 5 3" xfId="164" xr:uid="{9CC6C2F5-EA2A-4A46-BD1B-C79BC08B2296}"/>
    <cellStyle name="Normal 6" xfId="34" xr:uid="{00000000-0005-0000-0000-000049000000}"/>
    <cellStyle name="Normal 6 2" xfId="81" xr:uid="{00000000-0005-0000-0000-00004A000000}"/>
    <cellStyle name="Normal 6 2 2" xfId="132" xr:uid="{664EDA36-A183-41D3-9E11-2719C237417B}"/>
    <cellStyle name="Normal 6 2 2 2" xfId="177" xr:uid="{EC524592-9AAB-4D9F-B392-8EFDDE5CBDC0}"/>
    <cellStyle name="Normal 6 2 2 3" xfId="169" xr:uid="{67B15814-0375-4649-A94F-C139D91EFBAB}"/>
    <cellStyle name="Normal 6 2 3" xfId="176" xr:uid="{759A0DEA-1CDF-4A96-A541-5131ED8F6138}"/>
    <cellStyle name="Normal 6 2 4" xfId="168" xr:uid="{5430BAEE-FF67-4342-9747-B179B000F750}"/>
    <cellStyle name="Normal 6 3" xfId="104" xr:uid="{3913B2D8-14CE-4ECB-B957-41037ED2F636}"/>
    <cellStyle name="Normal 6 3 2" xfId="175" xr:uid="{7C8A9609-541A-4335-A9B6-BEADF98ADB0E}"/>
    <cellStyle name="Normal 6 4" xfId="167" xr:uid="{0FB4899D-E2D4-43A8-A8A4-952088C39CCF}"/>
    <cellStyle name="Normal 7" xfId="35" xr:uid="{00000000-0005-0000-0000-00004B000000}"/>
    <cellStyle name="Normal 7 2" xfId="82" xr:uid="{00000000-0005-0000-0000-00004C000000}"/>
    <cellStyle name="Normal 7 2 2" xfId="133" xr:uid="{C4499C49-CD83-424C-B0F3-9CB97D61517C}"/>
    <cellStyle name="Normal 7 3" xfId="105" xr:uid="{CD94FB8D-1D32-4A93-B7E8-345C8C97767D}"/>
    <cellStyle name="Normal 8" xfId="36" xr:uid="{00000000-0005-0000-0000-00004D000000}"/>
    <cellStyle name="Normal 8 2" xfId="83" xr:uid="{00000000-0005-0000-0000-00004E000000}"/>
    <cellStyle name="Normal 8 2 2" xfId="134" xr:uid="{75E1A7FA-19D7-4D06-B1F0-A215B4AF948E}"/>
    <cellStyle name="Normal 8 3" xfId="106" xr:uid="{0DD02211-1E34-47BE-97D2-C5CB7ECB56F1}"/>
    <cellStyle name="Normal 9" xfId="37" xr:uid="{00000000-0005-0000-0000-00004F000000}"/>
    <cellStyle name="Normal 9 2" xfId="84" xr:uid="{00000000-0005-0000-0000-000050000000}"/>
    <cellStyle name="Normal 9 2 2" xfId="135" xr:uid="{DD77DFE3-0B2F-4440-8333-E0C44658F7CC}"/>
    <cellStyle name="Normal 9 3" xfId="107" xr:uid="{5F694906-CF2A-412F-BBE6-310A7CABFE4A}"/>
    <cellStyle name="Note 2" xfId="137" xr:uid="{70AEE898-3B6B-4587-B24E-AF1B21A4DAC7}"/>
    <cellStyle name="Note 3" xfId="142" xr:uid="{38464E1C-61A3-490F-98C6-DC4E92D36C61}"/>
    <cellStyle name="Note 4" xfId="182" xr:uid="{EA4055BE-F078-4225-8493-E7ADCC71FAA4}"/>
    <cellStyle name="Note 5" xfId="187" xr:uid="{F57FF7A9-0D18-46EC-A984-3D574273A7BF}"/>
    <cellStyle name="Note 6" xfId="194" xr:uid="{6AA13948-67B4-41B8-AC68-58C71F865D1B}"/>
    <cellStyle name="Percent 2" xfId="15" xr:uid="{00000000-0005-0000-0000-000076000000}"/>
    <cellStyle name="Percent 2 2" xfId="38" xr:uid="{00000000-0005-0000-0000-000077000000}"/>
    <cellStyle name="Percent 2 2 2" xfId="49" xr:uid="{00000000-0005-0000-0000-000078000000}"/>
    <cellStyle name="Percent 2 3" xfId="48" xr:uid="{00000000-0005-0000-0000-000079000000}"/>
    <cellStyle name="Percent 2 4" xfId="85" xr:uid="{00000000-0005-0000-0000-00007A000000}"/>
    <cellStyle name="Percent 3" xfId="41" xr:uid="{00000000-0005-0000-0000-00007B000000}"/>
    <cellStyle name="Percent 4" xfId="86" xr:uid="{00000000-0005-0000-0000-00007C000000}"/>
    <cellStyle name="Percent 5" xfId="145" xr:uid="{8E6249E0-9C10-48E7-BC87-C2CACFCDCE16}"/>
    <cellStyle name="Percent 6" xfId="151" xr:uid="{E6EF2170-AFA0-42CD-A144-229043675E2C}"/>
    <cellStyle name="Percent 7" xfId="155" xr:uid="{E1848CBF-FCEB-4178-AF01-D481A1FBE5E9}"/>
    <cellStyle name="Percent 8" xfId="158" xr:uid="{4095D10B-C39D-4DFA-81E3-B7A7A7B3DF31}"/>
    <cellStyle name="PSChar" xfId="2" xr:uid="{00000000-0005-0000-0000-00007D000000}"/>
    <cellStyle name="PSDate" xfId="3" xr:uid="{00000000-0005-0000-0000-00007E000000}"/>
    <cellStyle name="PSDec" xfId="4" xr:uid="{00000000-0005-0000-0000-00007F000000}"/>
    <cellStyle name="PSHeading" xfId="5" xr:uid="{00000000-0005-0000-0000-000080000000}"/>
    <cellStyle name="PSInt" xfId="6" xr:uid="{00000000-0005-0000-0000-000081000000}"/>
    <cellStyle name="PSSpacer" xfId="7" xr:uid="{00000000-0005-0000-0000-000082000000}"/>
  </cellStyles>
  <dxfs count="2">
    <dxf>
      <fill>
        <patternFill>
          <bgColor indexed="45"/>
        </patternFill>
      </fill>
    </dxf>
    <dxf>
      <fill>
        <patternFill>
          <bgColor indexed="45"/>
        </patternFill>
      </fill>
    </dxf>
  </dxfs>
  <tableStyles count="0" defaultTableStyle="TableStyleMedium9" defaultPivotStyle="PivotStyleLight16"/>
  <colors>
    <mruColors>
      <color rgb="FFFFFFCC"/>
      <color rgb="FFCECA22"/>
      <color rgb="FFCCFFCC"/>
      <color rgb="FF0000FF"/>
      <color rgb="FFFF3399"/>
      <color rgb="FF2338FD"/>
      <color rgb="FFCC0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0</xdr:colOff>
      <xdr:row>38</xdr:row>
      <xdr:rowOff>0</xdr:rowOff>
    </xdr:from>
    <xdr:to>
      <xdr:col>23</xdr:col>
      <xdr:colOff>39538</xdr:colOff>
      <xdr:row>39</xdr:row>
      <xdr:rowOff>108271</xdr:rowOff>
    </xdr:to>
    <xdr:pic>
      <xdr:nvPicPr>
        <xdr:cNvPr id="5" name="Picture 4">
          <a:extLst>
            <a:ext uri="{FF2B5EF4-FFF2-40B4-BE49-F238E27FC236}">
              <a16:creationId xmlns:a16="http://schemas.microsoft.com/office/drawing/2014/main" id="{EFFBA2CC-72C9-99B6-3667-AA4E3D80992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a:stretch>
          <a:fillRect/>
        </a:stretch>
      </xdr:blipFill>
      <xdr:spPr>
        <a:xfrm>
          <a:off x="14763750" y="8234795"/>
          <a:ext cx="6173061" cy="238158"/>
        </a:xfrm>
        <a:prstGeom prst="rect">
          <a:avLst/>
        </a:prstGeom>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82D6EE-5662-4C27-AB2E-73378EC847B0}">
  <sheetPr>
    <pageSetUpPr fitToPage="1"/>
  </sheetPr>
  <dimension ref="A1:K43"/>
  <sheetViews>
    <sheetView tabSelected="1" zoomScale="120" zoomScaleNormal="120" zoomScaleSheetLayoutView="110" workbookViewId="0">
      <selection activeCell="B3" sqref="B3"/>
    </sheetView>
  </sheetViews>
  <sheetFormatPr defaultColWidth="9.109375" defaultRowHeight="13.2"/>
  <cols>
    <col min="1" max="1" width="65.109375" style="45" customWidth="1"/>
    <col min="2" max="2" width="14.109375" style="1" customWidth="1"/>
    <col min="3" max="3" width="16.5546875" style="1" customWidth="1"/>
    <col min="4" max="4" width="16.6640625" style="1" customWidth="1"/>
    <col min="5" max="5" width="14.88671875" style="1" customWidth="1"/>
    <col min="6" max="6" width="16" style="1" customWidth="1"/>
    <col min="7" max="7" width="13" style="1" customWidth="1"/>
    <col min="8" max="8" width="13.88671875" style="1" customWidth="1"/>
    <col min="9" max="9" width="16.88671875" style="1" bestFit="1" customWidth="1"/>
    <col min="10" max="10" width="19.109375" style="1" customWidth="1"/>
    <col min="11" max="11" width="19.88671875" style="1" customWidth="1"/>
    <col min="12" max="16384" width="9.109375" style="1"/>
  </cols>
  <sheetData>
    <row r="1" spans="1:11">
      <c r="A1" s="109" t="s">
        <v>0</v>
      </c>
      <c r="B1" s="110"/>
      <c r="C1" s="110"/>
      <c r="D1" s="110"/>
      <c r="E1" s="110"/>
      <c r="F1" s="110"/>
      <c r="G1" s="110"/>
      <c r="H1" s="110"/>
      <c r="I1" s="110"/>
      <c r="J1" s="110"/>
      <c r="K1" s="111"/>
    </row>
    <row r="2" spans="1:11" ht="14.4">
      <c r="A2" s="22" t="s">
        <v>31</v>
      </c>
      <c r="B2" s="112" t="s">
        <v>77</v>
      </c>
      <c r="C2" s="113"/>
      <c r="D2" s="114" t="s">
        <v>79</v>
      </c>
      <c r="E2" s="115"/>
      <c r="F2" s="113"/>
      <c r="G2" s="116" t="s">
        <v>99</v>
      </c>
      <c r="H2" s="117"/>
      <c r="I2" s="117"/>
      <c r="J2" s="117"/>
      <c r="K2" s="118"/>
    </row>
    <row r="3" spans="1:11" ht="14.4" customHeight="1">
      <c r="A3" s="36"/>
      <c r="B3" s="75" t="s">
        <v>78</v>
      </c>
      <c r="C3" s="77"/>
      <c r="D3" s="77"/>
      <c r="E3" s="77"/>
      <c r="F3" s="76"/>
      <c r="G3" s="116" t="s">
        <v>100</v>
      </c>
      <c r="H3" s="117"/>
      <c r="I3" s="117"/>
      <c r="J3" s="117"/>
      <c r="K3" s="118"/>
    </row>
    <row r="4" spans="1:11">
      <c r="A4" s="84" t="s">
        <v>1</v>
      </c>
      <c r="B4" s="85"/>
      <c r="C4" s="85"/>
      <c r="D4" s="85"/>
      <c r="E4" s="85"/>
      <c r="F4" s="85"/>
      <c r="G4" s="85"/>
      <c r="H4" s="86"/>
      <c r="I4" s="3"/>
      <c r="J4" s="3"/>
      <c r="K4" s="3"/>
    </row>
    <row r="5" spans="1:11" ht="90.75" customHeight="1">
      <c r="A5" s="37"/>
      <c r="B5" s="25" t="s">
        <v>5</v>
      </c>
      <c r="C5" s="25" t="s">
        <v>33</v>
      </c>
      <c r="D5" s="4" t="s">
        <v>34</v>
      </c>
      <c r="E5" s="26" t="s">
        <v>32</v>
      </c>
      <c r="F5" s="4" t="s">
        <v>35</v>
      </c>
      <c r="G5" s="4" t="s">
        <v>36</v>
      </c>
      <c r="H5" s="4" t="s">
        <v>37</v>
      </c>
      <c r="I5" s="4" t="s">
        <v>38</v>
      </c>
      <c r="J5" s="5" t="s">
        <v>39</v>
      </c>
      <c r="K5" s="5" t="s">
        <v>40</v>
      </c>
    </row>
    <row r="6" spans="1:11">
      <c r="A6" s="38" t="s">
        <v>15</v>
      </c>
      <c r="B6" s="27">
        <v>59844129</v>
      </c>
      <c r="C6" s="27">
        <v>299502211.47999996</v>
      </c>
      <c r="D6" s="27">
        <v>641546173</v>
      </c>
      <c r="E6" s="27">
        <v>34681421</v>
      </c>
      <c r="F6" s="27">
        <v>0</v>
      </c>
      <c r="G6" s="27">
        <v>0</v>
      </c>
      <c r="H6" s="27">
        <v>0</v>
      </c>
      <c r="I6" s="27">
        <v>1135748591</v>
      </c>
      <c r="J6" s="27">
        <v>1284886245.9300001</v>
      </c>
      <c r="K6" s="27">
        <v>2724368837</v>
      </c>
    </row>
    <row r="7" spans="1:11">
      <c r="A7" s="39" t="s">
        <v>12</v>
      </c>
      <c r="B7" s="28">
        <v>1714769.76</v>
      </c>
      <c r="C7" s="28">
        <v>4322065.95</v>
      </c>
      <c r="D7" s="28">
        <v>21445615.530000001</v>
      </c>
      <c r="E7" s="28">
        <v>620816.74</v>
      </c>
      <c r="F7" s="29"/>
      <c r="G7" s="29"/>
      <c r="H7" s="29"/>
      <c r="I7" s="28">
        <v>8406966.4199999999</v>
      </c>
      <c r="J7" s="28">
        <v>30528979.100000001</v>
      </c>
      <c r="K7" s="30"/>
    </row>
    <row r="8" spans="1:11" ht="20.399999999999999">
      <c r="A8" s="37" t="s">
        <v>41</v>
      </c>
      <c r="B8" s="31"/>
      <c r="C8" s="28">
        <v>20658065.322499998</v>
      </c>
      <c r="D8" s="28">
        <v>122786493.56</v>
      </c>
      <c r="E8" s="31"/>
      <c r="F8" s="32"/>
      <c r="G8" s="32"/>
      <c r="H8" s="32"/>
      <c r="I8" s="28">
        <v>559189357.41999996</v>
      </c>
      <c r="J8" s="28">
        <v>873371974.26999998</v>
      </c>
      <c r="K8" s="33"/>
    </row>
    <row r="9" spans="1:11">
      <c r="A9" s="39" t="s">
        <v>13</v>
      </c>
      <c r="B9" s="28">
        <v>0</v>
      </c>
      <c r="C9" s="28">
        <v>4941184.6074999999</v>
      </c>
      <c r="D9" s="28">
        <v>54492427.210000001</v>
      </c>
      <c r="E9" s="28">
        <v>0</v>
      </c>
      <c r="F9" s="29"/>
      <c r="G9" s="29"/>
      <c r="H9" s="29"/>
      <c r="I9" s="28">
        <v>0</v>
      </c>
      <c r="J9" s="28">
        <v>3844837.75</v>
      </c>
      <c r="K9" s="30"/>
    </row>
    <row r="10" spans="1:11">
      <c r="A10" s="39" t="s">
        <v>14</v>
      </c>
      <c r="B10" s="28">
        <v>52139523.590000004</v>
      </c>
      <c r="C10" s="28">
        <v>250862192.52000001</v>
      </c>
      <c r="D10" s="28">
        <v>380189356.50999999</v>
      </c>
      <c r="E10" s="28">
        <v>31720359.879999999</v>
      </c>
      <c r="F10" s="29"/>
      <c r="G10" s="29"/>
      <c r="H10" s="29"/>
      <c r="I10" s="28">
        <v>539322007.94000006</v>
      </c>
      <c r="J10" s="28">
        <v>320750614.47000003</v>
      </c>
      <c r="K10" s="30"/>
    </row>
    <row r="11" spans="1:11">
      <c r="A11" s="38" t="s">
        <v>16</v>
      </c>
      <c r="B11" s="27">
        <v>5989835.6499999994</v>
      </c>
      <c r="C11" s="27">
        <v>18718703.079999998</v>
      </c>
      <c r="D11" s="27">
        <v>62632280.190000005</v>
      </c>
      <c r="E11" s="27">
        <v>2340244.38</v>
      </c>
      <c r="F11" s="27">
        <v>0</v>
      </c>
      <c r="G11" s="27">
        <v>0</v>
      </c>
      <c r="H11" s="27">
        <v>0</v>
      </c>
      <c r="I11" s="27">
        <v>28830259.219999999</v>
      </c>
      <c r="J11" s="27">
        <v>56389840.340000004</v>
      </c>
      <c r="K11" s="30"/>
    </row>
    <row r="12" spans="1:11">
      <c r="A12" s="40" t="s">
        <v>17</v>
      </c>
      <c r="B12" s="28">
        <v>654853.97</v>
      </c>
      <c r="C12" s="28">
        <v>1089139.8799999999</v>
      </c>
      <c r="D12" s="28">
        <v>6726969.6500000004</v>
      </c>
      <c r="E12" s="28">
        <v>136724.07999999999</v>
      </c>
      <c r="F12" s="29"/>
      <c r="G12" s="29"/>
      <c r="H12" s="29"/>
      <c r="I12" s="28">
        <v>1424774.22</v>
      </c>
      <c r="J12" s="28">
        <v>3762378.65</v>
      </c>
      <c r="K12" s="30"/>
    </row>
    <row r="13" spans="1:11">
      <c r="A13" s="40" t="s">
        <v>18</v>
      </c>
      <c r="B13" s="28">
        <v>5334981.68</v>
      </c>
      <c r="C13" s="28">
        <v>17629563.199999999</v>
      </c>
      <c r="D13" s="28">
        <v>52590782.590000004</v>
      </c>
      <c r="E13" s="28">
        <v>2203520.2999999998</v>
      </c>
      <c r="F13" s="29"/>
      <c r="G13" s="29"/>
      <c r="H13" s="29"/>
      <c r="I13" s="28">
        <v>27405485</v>
      </c>
      <c r="J13" s="28">
        <v>19310015.940000001</v>
      </c>
      <c r="K13" s="30"/>
    </row>
    <row r="14" spans="1:11">
      <c r="A14" s="40" t="s">
        <v>19</v>
      </c>
      <c r="B14" s="28">
        <v>0</v>
      </c>
      <c r="C14" s="28">
        <v>0</v>
      </c>
      <c r="D14" s="28">
        <v>3314527.95</v>
      </c>
      <c r="E14" s="28">
        <v>0</v>
      </c>
      <c r="F14" s="29"/>
      <c r="G14" s="29"/>
      <c r="H14" s="29"/>
      <c r="I14" s="28">
        <v>0</v>
      </c>
      <c r="J14" s="28">
        <v>33317445.75</v>
      </c>
      <c r="K14" s="30"/>
    </row>
    <row r="15" spans="1:11">
      <c r="A15" s="40" t="s">
        <v>20</v>
      </c>
      <c r="B15" s="34"/>
      <c r="C15" s="34"/>
      <c r="D15" s="34"/>
      <c r="E15" s="34"/>
      <c r="F15" s="30"/>
      <c r="G15" s="29"/>
      <c r="H15" s="30"/>
      <c r="I15" s="30"/>
      <c r="J15" s="30"/>
      <c r="K15" s="30"/>
    </row>
    <row r="16" spans="1:11">
      <c r="A16" s="39" t="s">
        <v>21</v>
      </c>
      <c r="B16" s="34"/>
      <c r="C16" s="27">
        <v>79125110</v>
      </c>
      <c r="D16" s="34"/>
      <c r="E16" s="27">
        <v>34681421</v>
      </c>
      <c r="F16" s="30"/>
      <c r="G16" s="30"/>
      <c r="H16" s="30"/>
      <c r="I16" s="30"/>
      <c r="J16" s="30"/>
      <c r="K16" s="30"/>
    </row>
    <row r="17" spans="1:11">
      <c r="A17" s="39" t="s">
        <v>22</v>
      </c>
      <c r="B17" s="30"/>
      <c r="C17" s="28">
        <v>78885110</v>
      </c>
      <c r="D17" s="34"/>
      <c r="E17" s="28">
        <v>27745141</v>
      </c>
      <c r="F17" s="30"/>
      <c r="G17" s="30"/>
      <c r="H17" s="30"/>
      <c r="I17" s="30"/>
      <c r="J17" s="30"/>
      <c r="K17" s="30"/>
    </row>
    <row r="18" spans="1:11">
      <c r="A18" s="39" t="s">
        <v>23</v>
      </c>
      <c r="B18" s="30"/>
      <c r="C18" s="28">
        <v>240000</v>
      </c>
      <c r="D18" s="34"/>
      <c r="E18" s="28">
        <v>0</v>
      </c>
      <c r="F18" s="30"/>
      <c r="G18" s="30"/>
      <c r="H18" s="30"/>
      <c r="I18" s="30"/>
      <c r="J18" s="30"/>
      <c r="K18" s="30"/>
    </row>
    <row r="19" spans="1:11">
      <c r="A19" s="39" t="s">
        <v>24</v>
      </c>
      <c r="B19" s="30"/>
      <c r="C19" s="28">
        <v>0</v>
      </c>
      <c r="D19" s="34"/>
      <c r="E19" s="28">
        <v>6936280</v>
      </c>
      <c r="F19" s="30"/>
      <c r="G19" s="30"/>
      <c r="H19" s="30"/>
      <c r="I19" s="30"/>
      <c r="J19" s="30"/>
      <c r="K19" s="30"/>
    </row>
    <row r="20" spans="1:11">
      <c r="A20" s="41" t="s">
        <v>25</v>
      </c>
      <c r="B20" s="30"/>
      <c r="C20" s="30"/>
      <c r="D20" s="30"/>
      <c r="E20" s="30"/>
      <c r="F20" s="30"/>
      <c r="G20" s="30"/>
      <c r="H20" s="30"/>
      <c r="I20" s="30"/>
      <c r="J20" s="30"/>
      <c r="K20" s="28">
        <v>2724368837</v>
      </c>
    </row>
    <row r="21" spans="1:11">
      <c r="A21" s="41" t="s">
        <v>26</v>
      </c>
      <c r="B21" s="30"/>
      <c r="C21" s="30"/>
      <c r="D21" s="30"/>
      <c r="E21" s="30"/>
      <c r="F21" s="30"/>
      <c r="G21" s="30"/>
      <c r="H21" s="30"/>
      <c r="I21" s="30"/>
      <c r="J21" s="30"/>
      <c r="K21" s="28">
        <v>0</v>
      </c>
    </row>
    <row r="22" spans="1:11">
      <c r="A22" s="41" t="s">
        <v>6</v>
      </c>
      <c r="B22" s="30"/>
      <c r="C22" s="30"/>
      <c r="D22" s="30"/>
      <c r="E22" s="30"/>
      <c r="F22" s="30"/>
      <c r="G22" s="30"/>
      <c r="H22" s="30"/>
      <c r="I22" s="30"/>
      <c r="J22" s="30"/>
      <c r="K22" s="28">
        <v>0</v>
      </c>
    </row>
    <row r="23" spans="1:11">
      <c r="A23" s="41" t="s">
        <v>7</v>
      </c>
      <c r="B23" s="30"/>
      <c r="C23" s="30"/>
      <c r="D23" s="30"/>
      <c r="E23" s="30"/>
      <c r="F23" s="30"/>
      <c r="G23" s="30"/>
      <c r="H23" s="30"/>
      <c r="I23" s="30"/>
      <c r="J23" s="30"/>
      <c r="K23" s="28">
        <v>0</v>
      </c>
    </row>
    <row r="24" spans="1:11">
      <c r="A24" s="41" t="s">
        <v>8</v>
      </c>
      <c r="B24" s="30"/>
      <c r="C24" s="30"/>
      <c r="D24" s="30"/>
      <c r="E24" s="30"/>
      <c r="F24" s="30"/>
      <c r="G24" s="30"/>
      <c r="H24" s="30"/>
      <c r="I24" s="30"/>
      <c r="J24" s="30"/>
      <c r="K24" s="28">
        <v>0</v>
      </c>
    </row>
    <row r="25" spans="1:11">
      <c r="A25" s="41" t="s">
        <v>9</v>
      </c>
      <c r="B25" s="30"/>
      <c r="C25" s="30"/>
      <c r="D25" s="30"/>
      <c r="E25" s="30"/>
      <c r="F25" s="30"/>
      <c r="G25" s="30"/>
      <c r="H25" s="30"/>
      <c r="I25" s="30"/>
      <c r="J25" s="30"/>
      <c r="K25" s="28">
        <v>0</v>
      </c>
    </row>
    <row r="26" spans="1:11">
      <c r="A26" s="41" t="s">
        <v>10</v>
      </c>
      <c r="B26" s="30"/>
      <c r="C26" s="30"/>
      <c r="D26" s="30"/>
      <c r="E26" s="30"/>
      <c r="F26" s="30"/>
      <c r="G26" s="30"/>
      <c r="H26" s="30"/>
      <c r="I26" s="30"/>
      <c r="J26" s="30"/>
      <c r="K26" s="28">
        <v>0</v>
      </c>
    </row>
    <row r="27" spans="1:11">
      <c r="A27" s="41" t="s">
        <v>11</v>
      </c>
      <c r="B27" s="30"/>
      <c r="C27" s="30"/>
      <c r="D27" s="30"/>
      <c r="E27" s="30"/>
      <c r="F27" s="30"/>
      <c r="G27" s="30"/>
      <c r="H27" s="30"/>
      <c r="I27" s="30"/>
      <c r="J27" s="30"/>
      <c r="K27" s="28">
        <v>0</v>
      </c>
    </row>
    <row r="28" spans="1:11">
      <c r="A28" s="38" t="s">
        <v>27</v>
      </c>
      <c r="B28" s="27">
        <v>59844129</v>
      </c>
      <c r="C28" s="27">
        <v>220377101.48000002</v>
      </c>
      <c r="D28" s="27">
        <v>641546173</v>
      </c>
      <c r="E28" s="30"/>
      <c r="F28" s="35"/>
      <c r="G28" s="35"/>
      <c r="H28" s="35"/>
      <c r="I28" s="27">
        <v>1135748591</v>
      </c>
      <c r="J28" s="27">
        <v>1284886245.9300001</v>
      </c>
      <c r="K28" s="27">
        <v>2724368837</v>
      </c>
    </row>
    <row r="29" spans="1:11">
      <c r="A29" s="37" t="s">
        <v>42</v>
      </c>
      <c r="B29" s="28">
        <v>0</v>
      </c>
      <c r="C29" s="28">
        <v>0</v>
      </c>
      <c r="D29" s="28">
        <v>0</v>
      </c>
      <c r="E29" s="30"/>
      <c r="F29" s="29"/>
      <c r="G29" s="29"/>
      <c r="H29" s="29"/>
      <c r="I29" s="28">
        <v>0</v>
      </c>
      <c r="J29" s="28">
        <v>418483467.06999999</v>
      </c>
      <c r="K29" s="28">
        <v>0</v>
      </c>
    </row>
    <row r="30" spans="1:11">
      <c r="A30" s="38" t="s">
        <v>28</v>
      </c>
      <c r="B30" s="27">
        <v>59844129</v>
      </c>
      <c r="C30" s="27">
        <v>220377101.47999999</v>
      </c>
      <c r="D30" s="27">
        <v>641546173</v>
      </c>
      <c r="E30" s="30"/>
      <c r="F30" s="35"/>
      <c r="G30" s="35"/>
      <c r="H30" s="35"/>
      <c r="I30" s="27">
        <v>1135748591</v>
      </c>
      <c r="J30" s="27">
        <v>1703369713</v>
      </c>
      <c r="K30" s="27">
        <v>2724368837</v>
      </c>
    </row>
    <row r="31" spans="1:11">
      <c r="A31" s="37" t="s">
        <v>43</v>
      </c>
      <c r="B31" s="30"/>
      <c r="C31" s="30"/>
      <c r="D31" s="29"/>
      <c r="E31" s="30"/>
      <c r="F31" s="30"/>
      <c r="G31" s="30"/>
      <c r="H31" s="30"/>
      <c r="I31" s="30"/>
      <c r="J31" s="30"/>
      <c r="K31" s="30"/>
    </row>
    <row r="32" spans="1:11">
      <c r="A32" s="38" t="s">
        <v>29</v>
      </c>
      <c r="B32" s="35"/>
      <c r="C32" s="35"/>
      <c r="D32" s="27">
        <v>0</v>
      </c>
      <c r="E32" s="30"/>
      <c r="F32" s="35"/>
      <c r="G32" s="35"/>
      <c r="H32" s="35"/>
      <c r="I32" s="27">
        <v>0</v>
      </c>
      <c r="J32" s="27">
        <v>0</v>
      </c>
      <c r="K32" s="27">
        <v>0</v>
      </c>
    </row>
    <row r="33" spans="1:11" ht="20.399999999999999">
      <c r="A33" s="42" t="s">
        <v>30</v>
      </c>
      <c r="B33" s="19"/>
      <c r="C33" s="19"/>
      <c r="D33" s="19"/>
      <c r="E33" s="19"/>
      <c r="F33" s="19"/>
      <c r="G33" s="19"/>
      <c r="H33" s="19"/>
      <c r="I33" s="19"/>
      <c r="J33" s="19"/>
      <c r="K33" s="56" t="s">
        <v>74</v>
      </c>
    </row>
    <row r="34" spans="1:11">
      <c r="A34" s="37" t="s">
        <v>44</v>
      </c>
      <c r="B34" s="13"/>
      <c r="C34" s="13"/>
      <c r="D34" s="13"/>
      <c r="E34" s="19"/>
      <c r="F34" s="19"/>
      <c r="G34" s="19"/>
      <c r="H34" s="19"/>
      <c r="I34" s="19"/>
      <c r="J34" s="19"/>
      <c r="K34" s="19"/>
    </row>
    <row r="35" spans="1:11">
      <c r="A35" s="87" t="s">
        <v>51</v>
      </c>
      <c r="B35" s="88"/>
      <c r="C35" s="88"/>
      <c r="D35" s="88"/>
      <c r="E35" s="88"/>
      <c r="F35" s="88"/>
      <c r="G35" s="88"/>
      <c r="H35" s="88"/>
      <c r="I35" s="88"/>
      <c r="J35" s="88"/>
      <c r="K35" s="89"/>
    </row>
    <row r="36" spans="1:11" ht="20.399999999999999">
      <c r="A36" s="37" t="s">
        <v>45</v>
      </c>
      <c r="B36" s="56" t="s">
        <v>72</v>
      </c>
      <c r="C36" s="56" t="s">
        <v>72</v>
      </c>
      <c r="D36" s="8"/>
      <c r="E36" s="8"/>
      <c r="F36" s="8"/>
      <c r="G36" s="8"/>
      <c r="H36" s="8"/>
      <c r="I36" s="8"/>
      <c r="J36" s="8"/>
      <c r="K36" s="8"/>
    </row>
    <row r="37" spans="1:11">
      <c r="A37" s="43" t="s">
        <v>46</v>
      </c>
      <c r="B37" s="10">
        <v>0</v>
      </c>
      <c r="C37" s="10">
        <v>0</v>
      </c>
      <c r="D37" s="8"/>
      <c r="E37" s="8"/>
      <c r="F37" s="8"/>
      <c r="G37" s="8"/>
      <c r="H37" s="8"/>
      <c r="I37" s="8"/>
      <c r="J37" s="8"/>
      <c r="K37" s="8"/>
    </row>
    <row r="38" spans="1:11" ht="20.399999999999999">
      <c r="A38" s="44" t="s">
        <v>47</v>
      </c>
      <c r="B38" s="8"/>
      <c r="C38" s="8"/>
      <c r="D38" s="56" t="s">
        <v>72</v>
      </c>
      <c r="E38" s="8"/>
      <c r="F38" s="8"/>
      <c r="G38" s="8"/>
      <c r="H38" s="56" t="s">
        <v>72</v>
      </c>
      <c r="I38" s="56" t="s">
        <v>72</v>
      </c>
      <c r="J38" s="56" t="s">
        <v>72</v>
      </c>
      <c r="K38" s="56" t="s">
        <v>72</v>
      </c>
    </row>
    <row r="39" spans="1:11">
      <c r="A39" s="84" t="s">
        <v>4</v>
      </c>
      <c r="B39" s="85"/>
      <c r="C39" s="85"/>
      <c r="D39" s="85"/>
      <c r="E39" s="85"/>
      <c r="F39" s="85"/>
      <c r="G39" s="85"/>
      <c r="H39" s="85"/>
      <c r="I39" s="85"/>
      <c r="J39" s="85"/>
      <c r="K39" s="86"/>
    </row>
    <row r="40" spans="1:11" ht="33" customHeight="1">
      <c r="A40" s="93" t="s">
        <v>93</v>
      </c>
      <c r="B40" s="94"/>
      <c r="C40" s="94"/>
      <c r="D40" s="94"/>
      <c r="E40" s="94"/>
      <c r="F40" s="94"/>
      <c r="G40" s="94"/>
      <c r="H40" s="94"/>
      <c r="I40" s="95"/>
      <c r="J40" s="2"/>
      <c r="K40" s="2"/>
    </row>
    <row r="41" spans="1:11" s="17" customFormat="1" ht="10.199999999999999">
      <c r="A41" s="37" t="s">
        <v>48</v>
      </c>
      <c r="B41" s="106" t="s">
        <v>52</v>
      </c>
      <c r="C41" s="107"/>
      <c r="D41" s="107"/>
      <c r="E41" s="107"/>
      <c r="F41" s="107"/>
      <c r="G41" s="107"/>
      <c r="H41" s="107"/>
      <c r="I41" s="108"/>
      <c r="J41" s="46"/>
      <c r="K41" s="46"/>
    </row>
    <row r="42" spans="1:11" s="17" customFormat="1" ht="10.199999999999999">
      <c r="A42" s="37" t="s">
        <v>49</v>
      </c>
      <c r="B42" s="106" t="s">
        <v>53</v>
      </c>
      <c r="C42" s="107"/>
      <c r="D42" s="107"/>
      <c r="E42" s="107"/>
      <c r="F42" s="107"/>
      <c r="G42" s="107"/>
      <c r="H42" s="107"/>
      <c r="I42" s="108"/>
      <c r="J42" s="47"/>
      <c r="K42" s="47"/>
    </row>
    <row r="43" spans="1:11" s="17" customFormat="1" ht="20.399999999999999" customHeight="1">
      <c r="A43" s="37" t="s">
        <v>50</v>
      </c>
      <c r="B43" s="81" t="s">
        <v>54</v>
      </c>
      <c r="C43" s="82"/>
      <c r="D43" s="82"/>
      <c r="E43" s="82"/>
      <c r="F43" s="82"/>
      <c r="G43" s="82"/>
      <c r="H43" s="82"/>
      <c r="I43" s="82"/>
      <c r="J43" s="82"/>
      <c r="K43" s="83"/>
    </row>
  </sheetData>
  <mergeCells count="7">
    <mergeCell ref="A1:K1"/>
    <mergeCell ref="B2:C2"/>
    <mergeCell ref="D2:F2"/>
    <mergeCell ref="G2:K2"/>
    <mergeCell ref="G3:K3"/>
    <mergeCell ref="B41:I41"/>
    <mergeCell ref="B42:I42"/>
  </mergeCells>
  <printOptions horizontalCentered="1" verticalCentered="1"/>
  <pageMargins left="0.25" right="0.25" top="0.75" bottom="0.75" header="0.3" footer="0.3"/>
  <pageSetup scale="58"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1DD2B0-8EF1-4A32-A271-C947B7FBA9C0}">
  <sheetPr codeName="Sheet1">
    <pageSetUpPr fitToPage="1"/>
  </sheetPr>
  <dimension ref="A1:K45"/>
  <sheetViews>
    <sheetView view="pageBreakPreview" topLeftCell="A24" zoomScale="120" zoomScaleNormal="140" zoomScaleSheetLayoutView="120" workbookViewId="0">
      <selection activeCell="A40" sqref="A40:I40"/>
    </sheetView>
  </sheetViews>
  <sheetFormatPr defaultColWidth="9.109375" defaultRowHeight="13.2"/>
  <cols>
    <col min="1" max="1" width="51.88671875" style="45" customWidth="1"/>
    <col min="2" max="2" width="14.109375" style="1" bestFit="1" customWidth="1"/>
    <col min="3" max="3" width="17.44140625" style="1" bestFit="1" customWidth="1"/>
    <col min="4" max="4" width="14.44140625" style="1" bestFit="1" customWidth="1"/>
    <col min="5" max="5" width="14.5546875" style="1" customWidth="1"/>
    <col min="6" max="6" width="10.88671875" style="1" customWidth="1"/>
    <col min="7" max="7" width="15.6640625" style="1" bestFit="1" customWidth="1"/>
    <col min="8" max="8" width="18.88671875" style="1" customWidth="1"/>
    <col min="9" max="9" width="16.88671875" style="1" customWidth="1"/>
    <col min="10" max="10" width="13.44140625" style="1" customWidth="1"/>
    <col min="11" max="11" width="15.109375" style="1" customWidth="1"/>
    <col min="12" max="16384" width="9.109375" style="1"/>
  </cols>
  <sheetData>
    <row r="1" spans="1:11" ht="15" customHeight="1">
      <c r="A1" s="109" t="s">
        <v>0</v>
      </c>
      <c r="B1" s="110"/>
      <c r="C1" s="110"/>
      <c r="D1" s="110"/>
      <c r="E1" s="110"/>
      <c r="F1" s="110"/>
      <c r="G1" s="110"/>
      <c r="H1" s="110"/>
      <c r="I1" s="110"/>
      <c r="J1" s="110"/>
      <c r="K1" s="111"/>
    </row>
    <row r="2" spans="1:11" ht="24" customHeight="1">
      <c r="A2" s="22" t="s">
        <v>31</v>
      </c>
      <c r="B2" s="112" t="s">
        <v>80</v>
      </c>
      <c r="C2" s="113"/>
      <c r="D2" s="114" t="s">
        <v>79</v>
      </c>
      <c r="E2" s="115"/>
      <c r="F2" s="113"/>
      <c r="G2" s="116" t="s">
        <v>99</v>
      </c>
      <c r="H2" s="117"/>
      <c r="I2" s="117"/>
      <c r="J2" s="117"/>
      <c r="K2" s="118"/>
    </row>
    <row r="3" spans="1:11" ht="15" customHeight="1">
      <c r="A3" s="36"/>
      <c r="B3" s="75" t="s">
        <v>81</v>
      </c>
      <c r="C3" s="77"/>
      <c r="D3" s="77"/>
      <c r="E3" s="77"/>
      <c r="F3" s="76"/>
      <c r="G3" s="116" t="s">
        <v>100</v>
      </c>
      <c r="H3" s="117"/>
      <c r="I3" s="117"/>
      <c r="J3" s="117"/>
      <c r="K3" s="118"/>
    </row>
    <row r="4" spans="1:11" ht="9.9" customHeight="1">
      <c r="A4" s="84" t="s">
        <v>1</v>
      </c>
      <c r="B4" s="85"/>
      <c r="C4" s="85"/>
      <c r="D4" s="85"/>
      <c r="E4" s="85"/>
      <c r="F4" s="85"/>
      <c r="G4" s="85"/>
      <c r="H4" s="86"/>
      <c r="I4" s="3"/>
      <c r="J4" s="3"/>
      <c r="K4" s="3"/>
    </row>
    <row r="5" spans="1:11" ht="81.75" customHeight="1">
      <c r="A5" s="37"/>
      <c r="B5" s="62" t="s">
        <v>5</v>
      </c>
      <c r="C5" s="62" t="s">
        <v>85</v>
      </c>
      <c r="D5" s="63" t="s">
        <v>86</v>
      </c>
      <c r="E5" s="64" t="s">
        <v>32</v>
      </c>
      <c r="F5" s="63" t="s">
        <v>87</v>
      </c>
      <c r="G5" s="63" t="s">
        <v>88</v>
      </c>
      <c r="H5" s="63" t="s">
        <v>89</v>
      </c>
      <c r="I5" s="63" t="s">
        <v>90</v>
      </c>
      <c r="J5" s="65" t="s">
        <v>91</v>
      </c>
      <c r="K5" s="65" t="s">
        <v>92</v>
      </c>
    </row>
    <row r="6" spans="1:11" ht="15.75" customHeight="1">
      <c r="A6" s="38" t="s">
        <v>15</v>
      </c>
      <c r="B6" s="27">
        <v>59844129</v>
      </c>
      <c r="C6" s="27">
        <v>307240892.21000004</v>
      </c>
      <c r="D6" s="27">
        <v>578222547.85000002</v>
      </c>
      <c r="E6" s="27">
        <v>34681421</v>
      </c>
      <c r="F6" s="27">
        <v>0</v>
      </c>
      <c r="G6" s="14">
        <v>0</v>
      </c>
      <c r="H6" s="14">
        <v>0</v>
      </c>
      <c r="I6" s="14">
        <v>0</v>
      </c>
      <c r="J6" s="14">
        <v>0</v>
      </c>
      <c r="K6" s="14">
        <v>0</v>
      </c>
    </row>
    <row r="7" spans="1:11">
      <c r="A7" s="39" t="s">
        <v>12</v>
      </c>
      <c r="B7" s="28">
        <v>1195257.46</v>
      </c>
      <c r="C7" s="61">
        <v>3034950.39</v>
      </c>
      <c r="D7" s="28">
        <v>21395895.489999998</v>
      </c>
      <c r="E7" s="28">
        <v>565896.47</v>
      </c>
      <c r="F7" s="29"/>
      <c r="G7" s="15"/>
      <c r="H7" s="15"/>
      <c r="I7" s="13">
        <v>0</v>
      </c>
      <c r="J7" s="13">
        <v>0</v>
      </c>
      <c r="K7" s="16"/>
    </row>
    <row r="8" spans="1:11" ht="20.399999999999999">
      <c r="A8" s="37" t="s">
        <v>41</v>
      </c>
      <c r="B8" s="31"/>
      <c r="C8" s="61">
        <v>25231161.675000001</v>
      </c>
      <c r="D8" s="28">
        <v>88710946.210000008</v>
      </c>
      <c r="E8" s="31"/>
      <c r="F8" s="32"/>
      <c r="G8" s="18"/>
      <c r="H8" s="18"/>
      <c r="I8" s="13">
        <v>0</v>
      </c>
      <c r="J8" s="13">
        <v>0</v>
      </c>
      <c r="K8" s="19"/>
    </row>
    <row r="9" spans="1:11">
      <c r="A9" s="39" t="s">
        <v>13</v>
      </c>
      <c r="B9" s="28">
        <v>0</v>
      </c>
      <c r="C9" s="72">
        <v>5346297.5350000001</v>
      </c>
      <c r="D9" s="28">
        <v>21166041.719999999</v>
      </c>
      <c r="E9" s="28">
        <v>0</v>
      </c>
      <c r="F9" s="29"/>
      <c r="G9" s="15"/>
      <c r="H9" s="15"/>
      <c r="I9" s="13">
        <v>0</v>
      </c>
      <c r="J9" s="13">
        <v>0</v>
      </c>
      <c r="K9" s="16"/>
    </row>
    <row r="10" spans="1:11" ht="13.5" customHeight="1">
      <c r="A10" s="39" t="s">
        <v>14</v>
      </c>
      <c r="B10" s="28">
        <v>53739001.299999997</v>
      </c>
      <c r="C10" s="61">
        <v>260958496.75</v>
      </c>
      <c r="D10" s="28">
        <v>383400900.76999998</v>
      </c>
      <c r="E10" s="28">
        <v>31907424.68</v>
      </c>
      <c r="F10" s="29"/>
      <c r="G10" s="15"/>
      <c r="H10" s="15"/>
      <c r="I10" s="13">
        <v>0</v>
      </c>
      <c r="J10" s="13">
        <v>0</v>
      </c>
      <c r="K10" s="16"/>
    </row>
    <row r="11" spans="1:11" ht="20.25" customHeight="1">
      <c r="A11" s="38" t="s">
        <v>16</v>
      </c>
      <c r="B11" s="27">
        <v>4909870.24</v>
      </c>
      <c r="C11" s="27">
        <v>12669985.85</v>
      </c>
      <c r="D11" s="27">
        <v>63548763.659999996</v>
      </c>
      <c r="E11" s="27">
        <v>2208099.85</v>
      </c>
      <c r="F11" s="27">
        <v>0</v>
      </c>
      <c r="G11" s="14">
        <v>0</v>
      </c>
      <c r="H11" s="14">
        <v>0</v>
      </c>
      <c r="I11" s="14">
        <v>0</v>
      </c>
      <c r="J11" s="14">
        <v>0</v>
      </c>
      <c r="K11" s="16"/>
    </row>
    <row r="12" spans="1:11">
      <c r="A12" s="40" t="s">
        <v>17</v>
      </c>
      <c r="B12" s="28">
        <v>312666.45</v>
      </c>
      <c r="C12" s="61">
        <v>725210.90999999992</v>
      </c>
      <c r="D12" s="28">
        <v>15644192.220000001</v>
      </c>
      <c r="E12" s="28">
        <v>136505.76999999999</v>
      </c>
      <c r="F12" s="29"/>
      <c r="G12" s="15"/>
      <c r="H12" s="15"/>
      <c r="I12" s="13">
        <v>0</v>
      </c>
      <c r="J12" s="13">
        <v>0</v>
      </c>
      <c r="K12" s="16"/>
    </row>
    <row r="13" spans="1:11">
      <c r="A13" s="40" t="s">
        <v>18</v>
      </c>
      <c r="B13" s="28">
        <v>4597203.79</v>
      </c>
      <c r="C13" s="61">
        <v>11944774.939999999</v>
      </c>
      <c r="D13" s="28">
        <v>45425777.210000001</v>
      </c>
      <c r="E13" s="28">
        <v>2071594.08</v>
      </c>
      <c r="F13" s="29"/>
      <c r="G13" s="15"/>
      <c r="H13" s="15"/>
      <c r="I13" s="13">
        <v>0</v>
      </c>
      <c r="J13" s="13">
        <v>0</v>
      </c>
      <c r="K13" s="16"/>
    </row>
    <row r="14" spans="1:11">
      <c r="A14" s="40" t="s">
        <v>19</v>
      </c>
      <c r="B14" s="28">
        <v>0</v>
      </c>
      <c r="C14" s="61">
        <v>0</v>
      </c>
      <c r="D14" s="28">
        <v>2478794.23</v>
      </c>
      <c r="E14" s="28">
        <v>0</v>
      </c>
      <c r="F14" s="29"/>
      <c r="G14" s="15"/>
      <c r="H14" s="15"/>
      <c r="I14" s="13">
        <v>0</v>
      </c>
      <c r="J14" s="17"/>
      <c r="K14" s="16"/>
    </row>
    <row r="15" spans="1:11">
      <c r="A15" s="40" t="s">
        <v>20</v>
      </c>
      <c r="B15" s="34"/>
      <c r="C15" s="34"/>
      <c r="D15" s="34"/>
      <c r="E15" s="34"/>
      <c r="F15" s="30"/>
      <c r="G15" s="15"/>
      <c r="H15" s="16"/>
      <c r="I15" s="16"/>
      <c r="J15" s="16"/>
      <c r="K15" s="16"/>
    </row>
    <row r="16" spans="1:11">
      <c r="A16" s="39" t="s">
        <v>21</v>
      </c>
      <c r="B16" s="34"/>
      <c r="C16" s="27">
        <v>84059901</v>
      </c>
      <c r="D16" s="34"/>
      <c r="E16" s="27">
        <v>34681421</v>
      </c>
      <c r="F16" s="30"/>
      <c r="G16" s="16"/>
      <c r="H16" s="16"/>
      <c r="I16" s="16"/>
      <c r="J16" s="16"/>
      <c r="K16" s="16"/>
    </row>
    <row r="17" spans="1:11">
      <c r="A17" s="39" t="s">
        <v>22</v>
      </c>
      <c r="B17" s="30"/>
      <c r="C17" s="28">
        <v>83797901</v>
      </c>
      <c r="D17" s="34"/>
      <c r="E17" s="28">
        <v>27745141</v>
      </c>
      <c r="F17" s="30"/>
      <c r="G17" s="16"/>
      <c r="H17" s="16"/>
      <c r="I17" s="16"/>
      <c r="J17" s="16"/>
      <c r="K17" s="16"/>
    </row>
    <row r="18" spans="1:11" ht="12.75" customHeight="1">
      <c r="A18" s="39" t="s">
        <v>23</v>
      </c>
      <c r="B18" s="30"/>
      <c r="C18" s="28">
        <v>262000</v>
      </c>
      <c r="D18" s="34"/>
      <c r="E18" s="28">
        <v>0</v>
      </c>
      <c r="F18" s="30"/>
      <c r="G18" s="16"/>
      <c r="H18" s="16"/>
      <c r="I18" s="16"/>
      <c r="J18" s="16"/>
      <c r="K18" s="16"/>
    </row>
    <row r="19" spans="1:11">
      <c r="A19" s="39" t="s">
        <v>24</v>
      </c>
      <c r="B19" s="30"/>
      <c r="C19" s="28">
        <v>0</v>
      </c>
      <c r="D19" s="34"/>
      <c r="E19" s="28">
        <v>6936280</v>
      </c>
      <c r="F19" s="30"/>
      <c r="G19" s="16"/>
      <c r="H19" s="16"/>
      <c r="I19" s="16"/>
      <c r="J19" s="16"/>
      <c r="K19" s="16"/>
    </row>
    <row r="20" spans="1:11">
      <c r="A20" s="41" t="s">
        <v>25</v>
      </c>
      <c r="B20" s="30"/>
      <c r="C20" s="30"/>
      <c r="D20" s="30"/>
      <c r="E20" s="30"/>
      <c r="F20" s="30"/>
      <c r="G20" s="16"/>
      <c r="H20" s="16"/>
      <c r="I20" s="16"/>
      <c r="J20" s="16"/>
      <c r="K20" s="15"/>
    </row>
    <row r="21" spans="1:11">
      <c r="A21" s="41" t="s">
        <v>26</v>
      </c>
      <c r="B21" s="30"/>
      <c r="C21" s="30"/>
      <c r="D21" s="30"/>
      <c r="E21" s="30"/>
      <c r="F21" s="30"/>
      <c r="G21" s="16"/>
      <c r="H21" s="16"/>
      <c r="I21" s="16"/>
      <c r="J21" s="16"/>
      <c r="K21" s="13"/>
    </row>
    <row r="22" spans="1:11" ht="9.75" customHeight="1">
      <c r="A22" s="41" t="s">
        <v>6</v>
      </c>
      <c r="B22" s="30"/>
      <c r="C22" s="30"/>
      <c r="D22" s="30"/>
      <c r="E22" s="30"/>
      <c r="F22" s="30"/>
      <c r="G22" s="16"/>
      <c r="H22" s="16"/>
      <c r="I22" s="16"/>
      <c r="J22" s="16"/>
      <c r="K22" s="13"/>
    </row>
    <row r="23" spans="1:11">
      <c r="A23" s="41" t="s">
        <v>7</v>
      </c>
      <c r="B23" s="30"/>
      <c r="C23" s="30"/>
      <c r="D23" s="30"/>
      <c r="E23" s="30"/>
      <c r="F23" s="30"/>
      <c r="G23" s="16"/>
      <c r="H23" s="16"/>
      <c r="I23" s="16"/>
      <c r="J23" s="16"/>
      <c r="K23" s="13"/>
    </row>
    <row r="24" spans="1:11">
      <c r="A24" s="41" t="s">
        <v>8</v>
      </c>
      <c r="B24" s="30"/>
      <c r="C24" s="30"/>
      <c r="D24" s="30"/>
      <c r="E24" s="30"/>
      <c r="F24" s="30"/>
      <c r="G24" s="16"/>
      <c r="H24" s="16"/>
      <c r="I24" s="16"/>
      <c r="J24" s="16"/>
      <c r="K24" s="13">
        <v>0</v>
      </c>
    </row>
    <row r="25" spans="1:11">
      <c r="A25" s="41" t="s">
        <v>9</v>
      </c>
      <c r="B25" s="30"/>
      <c r="C25" s="30"/>
      <c r="D25" s="30"/>
      <c r="E25" s="30"/>
      <c r="F25" s="30"/>
      <c r="G25" s="16"/>
      <c r="H25" s="16"/>
      <c r="I25" s="16"/>
      <c r="J25" s="16"/>
      <c r="K25" s="13">
        <v>0</v>
      </c>
    </row>
    <row r="26" spans="1:11">
      <c r="A26" s="41" t="s">
        <v>10</v>
      </c>
      <c r="B26" s="30"/>
      <c r="C26" s="30"/>
      <c r="D26" s="30"/>
      <c r="E26" s="30"/>
      <c r="F26" s="30"/>
      <c r="G26" s="16"/>
      <c r="H26" s="16"/>
      <c r="I26" s="16"/>
      <c r="J26" s="16"/>
      <c r="K26" s="13"/>
    </row>
    <row r="27" spans="1:11">
      <c r="A27" s="41" t="s">
        <v>11</v>
      </c>
      <c r="B27" s="30"/>
      <c r="C27" s="30"/>
      <c r="D27" s="30"/>
      <c r="E27" s="30"/>
      <c r="F27" s="30"/>
      <c r="G27" s="16"/>
      <c r="H27" s="16"/>
      <c r="I27" s="16"/>
      <c r="J27" s="16"/>
      <c r="K27" s="13"/>
    </row>
    <row r="28" spans="1:11" ht="12" customHeight="1">
      <c r="A28" s="38" t="s">
        <v>27</v>
      </c>
      <c r="B28" s="27">
        <v>59844129</v>
      </c>
      <c r="C28" s="27">
        <v>223180991.21000001</v>
      </c>
      <c r="D28" s="27">
        <v>578222547.85000002</v>
      </c>
      <c r="E28" s="30"/>
      <c r="F28" s="35"/>
      <c r="G28" s="20"/>
      <c r="H28" s="20"/>
      <c r="I28" s="14"/>
      <c r="J28" s="20"/>
      <c r="K28" s="14"/>
    </row>
    <row r="29" spans="1:11" ht="12" customHeight="1">
      <c r="A29" s="37" t="s">
        <v>42</v>
      </c>
      <c r="B29" s="28">
        <v>0</v>
      </c>
      <c r="C29" s="28">
        <v>0</v>
      </c>
      <c r="D29" s="28">
        <v>111617464.14999998</v>
      </c>
      <c r="E29" s="30"/>
      <c r="F29" s="29"/>
      <c r="G29" s="15"/>
      <c r="H29" s="15"/>
      <c r="I29" s="13"/>
      <c r="J29" s="15"/>
      <c r="K29" s="13"/>
    </row>
    <row r="30" spans="1:11" ht="15" customHeight="1">
      <c r="A30" s="38" t="s">
        <v>28</v>
      </c>
      <c r="B30" s="27">
        <v>59844129</v>
      </c>
      <c r="C30" s="27">
        <v>223180991.21000001</v>
      </c>
      <c r="D30" s="27">
        <v>689840012</v>
      </c>
      <c r="E30" s="30"/>
      <c r="F30" s="35"/>
      <c r="G30" s="20"/>
      <c r="H30" s="20"/>
      <c r="I30" s="14"/>
      <c r="J30" s="20"/>
      <c r="K30" s="14"/>
    </row>
    <row r="31" spans="1:11" ht="12.75" customHeight="1">
      <c r="A31" s="37" t="s">
        <v>43</v>
      </c>
      <c r="B31" s="30"/>
      <c r="C31" s="30"/>
      <c r="D31" s="28">
        <v>0</v>
      </c>
      <c r="E31" s="30"/>
      <c r="F31" s="30"/>
      <c r="G31" s="16"/>
      <c r="H31" s="16"/>
      <c r="I31" s="16"/>
      <c r="J31" s="16"/>
      <c r="K31" s="16"/>
    </row>
    <row r="32" spans="1:11" ht="15" customHeight="1">
      <c r="A32" s="38" t="s">
        <v>29</v>
      </c>
      <c r="B32" s="73">
        <v>0</v>
      </c>
      <c r="C32" s="73">
        <v>0</v>
      </c>
      <c r="D32" s="73">
        <v>0</v>
      </c>
      <c r="E32" s="30"/>
      <c r="F32" s="35"/>
      <c r="G32" s="20"/>
      <c r="H32" s="20"/>
      <c r="I32" s="14"/>
      <c r="J32" s="20"/>
      <c r="K32" s="14"/>
    </row>
    <row r="33" spans="1:11" ht="20.399999999999999">
      <c r="A33" s="42" t="s">
        <v>30</v>
      </c>
      <c r="B33" s="19"/>
      <c r="C33" s="19"/>
      <c r="D33" s="19"/>
      <c r="E33" s="19"/>
      <c r="F33" s="19"/>
      <c r="G33" s="19"/>
      <c r="H33" s="19"/>
      <c r="I33" s="19"/>
      <c r="J33" s="19"/>
      <c r="K33" s="21" t="s">
        <v>73</v>
      </c>
    </row>
    <row r="34" spans="1:11" ht="20.399999999999999">
      <c r="A34" s="37" t="s">
        <v>44</v>
      </c>
      <c r="B34" s="13"/>
      <c r="C34" s="57"/>
      <c r="D34" s="57"/>
      <c r="E34" s="19"/>
      <c r="F34" s="19"/>
      <c r="G34" s="19"/>
      <c r="H34" s="19"/>
      <c r="I34" s="19"/>
      <c r="J34" s="19"/>
      <c r="K34" s="19"/>
    </row>
    <row r="35" spans="1:11">
      <c r="A35" s="90" t="s">
        <v>3</v>
      </c>
      <c r="B35" s="91"/>
      <c r="C35" s="91"/>
      <c r="D35" s="91"/>
      <c r="E35" s="91"/>
      <c r="F35" s="91"/>
      <c r="G35" s="91"/>
      <c r="H35" s="91"/>
      <c r="I35" s="91"/>
      <c r="J35" s="91"/>
      <c r="K35" s="92"/>
    </row>
    <row r="36" spans="1:11" ht="25.5" customHeight="1">
      <c r="A36" s="37" t="s">
        <v>45</v>
      </c>
      <c r="B36" s="56" t="s">
        <v>72</v>
      </c>
      <c r="C36" s="56" t="s">
        <v>101</v>
      </c>
      <c r="D36" s="8"/>
      <c r="E36" s="8"/>
      <c r="F36" s="8"/>
      <c r="G36" s="8"/>
      <c r="H36" s="8"/>
      <c r="I36" s="8"/>
      <c r="J36" s="8"/>
      <c r="K36" s="8"/>
    </row>
    <row r="37" spans="1:11" ht="25.5" customHeight="1">
      <c r="A37" s="43" t="s">
        <v>46</v>
      </c>
      <c r="B37" s="66">
        <v>0</v>
      </c>
      <c r="C37" s="67">
        <v>0</v>
      </c>
      <c r="D37" s="8"/>
      <c r="E37" s="8"/>
      <c r="F37" s="8"/>
      <c r="G37" s="8"/>
      <c r="H37" s="8"/>
      <c r="I37" s="8"/>
      <c r="J37" s="8"/>
      <c r="K37" s="8"/>
    </row>
    <row r="38" spans="1:11" ht="25.5" customHeight="1">
      <c r="A38" s="44" t="s">
        <v>47</v>
      </c>
      <c r="B38" s="8"/>
      <c r="C38" s="8"/>
      <c r="D38" s="56" t="s">
        <v>101</v>
      </c>
      <c r="E38" s="8"/>
      <c r="F38" s="8"/>
      <c r="G38" s="8"/>
      <c r="H38" s="21" t="s">
        <v>74</v>
      </c>
      <c r="I38" s="21" t="s">
        <v>74</v>
      </c>
      <c r="J38" s="21" t="s">
        <v>72</v>
      </c>
      <c r="K38" s="21" t="s">
        <v>72</v>
      </c>
    </row>
    <row r="39" spans="1:11" ht="10.5" customHeight="1">
      <c r="A39" s="84" t="s">
        <v>4</v>
      </c>
      <c r="B39" s="85"/>
      <c r="C39" s="85"/>
      <c r="D39" s="85"/>
      <c r="E39" s="85"/>
      <c r="F39" s="85"/>
      <c r="G39" s="85"/>
      <c r="H39" s="85"/>
      <c r="I39" s="85"/>
      <c r="J39" s="85"/>
      <c r="K39" s="86"/>
    </row>
    <row r="40" spans="1:11" ht="37.5" customHeight="1">
      <c r="A40" s="93" t="s">
        <v>93</v>
      </c>
      <c r="B40" s="94"/>
      <c r="C40" s="94"/>
      <c r="D40" s="94"/>
      <c r="E40" s="94"/>
      <c r="F40" s="94"/>
      <c r="G40" s="94"/>
      <c r="H40" s="94"/>
      <c r="I40" s="95"/>
      <c r="J40" s="2"/>
      <c r="K40" s="2"/>
    </row>
    <row r="41" spans="1:11" ht="14.4">
      <c r="A41" s="68" t="s">
        <v>94</v>
      </c>
      <c r="B41" s="103" t="s">
        <v>95</v>
      </c>
      <c r="C41" s="104"/>
      <c r="D41" s="104"/>
      <c r="E41" s="104"/>
      <c r="F41" s="104"/>
      <c r="G41" s="104"/>
      <c r="H41" s="104"/>
      <c r="I41" s="105"/>
      <c r="J41" s="69"/>
      <c r="K41" s="69"/>
    </row>
    <row r="42" spans="1:11" ht="14.4">
      <c r="A42" s="68" t="s">
        <v>96</v>
      </c>
      <c r="B42" s="103" t="s">
        <v>97</v>
      </c>
      <c r="C42" s="104"/>
      <c r="D42" s="104"/>
      <c r="E42" s="104"/>
      <c r="F42" s="104"/>
      <c r="G42" s="104"/>
      <c r="H42" s="104"/>
      <c r="I42" s="105"/>
      <c r="J42" s="70"/>
      <c r="K42" s="70"/>
    </row>
    <row r="43" spans="1:11" ht="47.25" customHeight="1">
      <c r="A43" s="68" t="s">
        <v>98</v>
      </c>
      <c r="B43" s="78" t="s">
        <v>54</v>
      </c>
      <c r="C43" s="79"/>
      <c r="D43" s="79"/>
      <c r="E43" s="79"/>
      <c r="F43" s="79"/>
      <c r="G43" s="79"/>
      <c r="H43" s="79"/>
      <c r="I43" s="79"/>
      <c r="J43" s="79"/>
      <c r="K43" s="80"/>
    </row>
    <row r="44" spans="1:11">
      <c r="D44" s="24"/>
      <c r="E44" s="24"/>
    </row>
    <row r="45" spans="1:11">
      <c r="D45" s="24">
        <f>D28+D29+D32-D30</f>
        <v>0</v>
      </c>
      <c r="E45" s="24"/>
    </row>
  </sheetData>
  <mergeCells count="7">
    <mergeCell ref="A1:K1"/>
    <mergeCell ref="B2:C2"/>
    <mergeCell ref="D2:F2"/>
    <mergeCell ref="G2:K2"/>
    <mergeCell ref="G3:K3"/>
    <mergeCell ref="B41:I41"/>
    <mergeCell ref="B42:I42"/>
  </mergeCells>
  <pageMargins left="0.25" right="0.25" top="0.75" bottom="0.75" header="0.3" footer="0.3"/>
  <pageSetup scale="34"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7B031C-2592-4C62-A3CB-5CDDCFA5ECB6}">
  <dimension ref="A1:K54"/>
  <sheetViews>
    <sheetView view="pageBreakPreview" zoomScale="120" zoomScaleNormal="130" zoomScaleSheetLayoutView="120" workbookViewId="0">
      <selection activeCell="A40" sqref="A40:I40"/>
    </sheetView>
  </sheetViews>
  <sheetFormatPr defaultColWidth="9.109375" defaultRowHeight="13.2"/>
  <cols>
    <col min="1" max="1" width="48.88671875" style="17" customWidth="1"/>
    <col min="2" max="2" width="18.5546875" style="1" customWidth="1"/>
    <col min="3" max="3" width="21.5546875" style="1" customWidth="1"/>
    <col min="4" max="8" width="18.5546875" style="1" customWidth="1"/>
    <col min="9" max="10" width="13.6640625" style="1" hidden="1" customWidth="1"/>
    <col min="11" max="11" width="15.109375" style="1" hidden="1" customWidth="1"/>
    <col min="12" max="16384" width="9.109375" style="1"/>
  </cols>
  <sheetData>
    <row r="1" spans="1:11" ht="15" customHeight="1">
      <c r="A1" s="109" t="s">
        <v>0</v>
      </c>
      <c r="B1" s="110"/>
      <c r="C1" s="110"/>
      <c r="D1" s="110"/>
      <c r="E1" s="110"/>
      <c r="F1" s="110"/>
      <c r="G1" s="110"/>
      <c r="H1" s="110"/>
      <c r="I1" s="110"/>
      <c r="J1" s="110"/>
      <c r="K1" s="111"/>
    </row>
    <row r="2" spans="1:11" ht="24" customHeight="1">
      <c r="A2" s="48" t="s">
        <v>61</v>
      </c>
      <c r="B2" s="119" t="s">
        <v>76</v>
      </c>
      <c r="C2" s="105"/>
      <c r="D2" s="119" t="s">
        <v>75</v>
      </c>
      <c r="E2" s="105"/>
      <c r="F2" s="58"/>
      <c r="G2" s="116" t="s">
        <v>99</v>
      </c>
      <c r="H2" s="117"/>
      <c r="I2" s="117"/>
      <c r="J2" s="117"/>
      <c r="K2" s="118"/>
    </row>
    <row r="3" spans="1:11" ht="15" customHeight="1">
      <c r="A3" s="46"/>
      <c r="B3" s="120" t="s">
        <v>108</v>
      </c>
      <c r="C3" s="94"/>
      <c r="D3" s="94"/>
      <c r="E3" s="94"/>
      <c r="F3" s="95"/>
      <c r="G3" s="116" t="s">
        <v>100</v>
      </c>
      <c r="H3" s="117"/>
      <c r="I3" s="117"/>
      <c r="J3" s="117"/>
      <c r="K3" s="118"/>
    </row>
    <row r="4" spans="1:11" ht="9.9" customHeight="1">
      <c r="A4" s="84" t="s">
        <v>1</v>
      </c>
      <c r="B4" s="85"/>
      <c r="C4" s="85"/>
      <c r="D4" s="85"/>
      <c r="E4" s="85"/>
      <c r="F4" s="85"/>
      <c r="G4" s="85"/>
      <c r="H4" s="86"/>
      <c r="I4" s="3"/>
      <c r="J4" s="3"/>
      <c r="K4" s="3"/>
    </row>
    <row r="5" spans="1:11" ht="68.25" customHeight="1">
      <c r="A5" s="49"/>
      <c r="B5" s="59" t="s">
        <v>5</v>
      </c>
      <c r="C5" s="59" t="s">
        <v>104</v>
      </c>
      <c r="D5" s="59" t="s">
        <v>55</v>
      </c>
      <c r="E5" s="59" t="s">
        <v>82</v>
      </c>
      <c r="F5" s="59" t="s">
        <v>83</v>
      </c>
      <c r="G5" s="59" t="s">
        <v>56</v>
      </c>
      <c r="H5" s="59" t="s">
        <v>57</v>
      </c>
      <c r="I5" s="25" t="s">
        <v>58</v>
      </c>
      <c r="J5" s="25" t="s">
        <v>59</v>
      </c>
      <c r="K5" s="25" t="s">
        <v>60</v>
      </c>
    </row>
    <row r="6" spans="1:11" ht="21.75" customHeight="1">
      <c r="A6" s="50" t="s">
        <v>15</v>
      </c>
      <c r="B6" s="27">
        <v>59844129</v>
      </c>
      <c r="C6" s="27">
        <v>340147896.42184758</v>
      </c>
      <c r="D6" s="27">
        <v>217835276.90000001</v>
      </c>
      <c r="E6" s="27">
        <v>34681421</v>
      </c>
      <c r="F6" s="27">
        <v>0</v>
      </c>
      <c r="G6" s="27">
        <v>0</v>
      </c>
      <c r="H6" s="27"/>
      <c r="I6" s="27">
        <f t="shared" ref="I6:K6" si="0">SUM(I7:I11)</f>
        <v>0</v>
      </c>
      <c r="J6" s="27">
        <f t="shared" si="0"/>
        <v>0</v>
      </c>
      <c r="K6" s="14">
        <f t="shared" si="0"/>
        <v>0</v>
      </c>
    </row>
    <row r="7" spans="1:11" ht="10.5" customHeight="1">
      <c r="A7" s="51" t="s">
        <v>12</v>
      </c>
      <c r="B7" s="28">
        <v>1168437.48</v>
      </c>
      <c r="C7" s="28">
        <v>3179200.6900000004</v>
      </c>
      <c r="D7" s="28">
        <v>15540422.689999999</v>
      </c>
      <c r="E7" s="28">
        <v>535392.77</v>
      </c>
      <c r="F7" s="29"/>
      <c r="G7" s="29"/>
      <c r="H7" s="28"/>
      <c r="I7" s="29"/>
      <c r="J7" s="29"/>
      <c r="K7" s="7"/>
    </row>
    <row r="8" spans="1:11" ht="20.399999999999999">
      <c r="A8" s="49" t="s">
        <v>62</v>
      </c>
      <c r="B8" s="31"/>
      <c r="C8" s="28">
        <v>25945358.092500001</v>
      </c>
      <c r="D8" s="28">
        <v>70947112.100000009</v>
      </c>
      <c r="E8" s="31"/>
      <c r="F8" s="32"/>
      <c r="G8" s="32"/>
      <c r="H8" s="28"/>
      <c r="I8" s="32"/>
      <c r="J8" s="32"/>
      <c r="K8" s="8"/>
    </row>
    <row r="9" spans="1:11">
      <c r="A9" s="51" t="s">
        <v>13</v>
      </c>
      <c r="B9" s="28">
        <v>0</v>
      </c>
      <c r="C9" s="28">
        <v>6041264.6275000013</v>
      </c>
      <c r="D9" s="28">
        <v>13976508.5</v>
      </c>
      <c r="E9" s="28">
        <v>0</v>
      </c>
      <c r="F9" s="29"/>
      <c r="G9" s="29"/>
      <c r="H9" s="28"/>
      <c r="I9" s="29"/>
      <c r="J9" s="29"/>
      <c r="K9" s="7"/>
    </row>
    <row r="10" spans="1:11">
      <c r="A10" s="51" t="s">
        <v>14</v>
      </c>
      <c r="B10" s="28">
        <v>53899053.450000003</v>
      </c>
      <c r="C10" s="28">
        <v>290250104.98184758</v>
      </c>
      <c r="D10" s="28">
        <v>93257920.049999997</v>
      </c>
      <c r="E10" s="28">
        <v>31924018.649999999</v>
      </c>
      <c r="F10" s="29"/>
      <c r="G10" s="29"/>
      <c r="H10" s="28"/>
      <c r="I10" s="29"/>
      <c r="J10" s="29"/>
      <c r="K10" s="7"/>
    </row>
    <row r="11" spans="1:11" ht="10.5" customHeight="1">
      <c r="A11" s="50" t="s">
        <v>16</v>
      </c>
      <c r="B11" s="27">
        <v>4776638.07</v>
      </c>
      <c r="C11" s="27">
        <v>14731968.029999999</v>
      </c>
      <c r="D11" s="27">
        <v>24113313.560000002</v>
      </c>
      <c r="E11" s="27">
        <v>2222009.58</v>
      </c>
      <c r="F11" s="27">
        <v>0</v>
      </c>
      <c r="G11" s="27">
        <v>0</v>
      </c>
      <c r="H11" s="27"/>
      <c r="I11" s="35"/>
      <c r="J11" s="35"/>
      <c r="K11" s="7"/>
    </row>
    <row r="12" spans="1:11" ht="10.5" customHeight="1">
      <c r="A12" s="52" t="s">
        <v>17</v>
      </c>
      <c r="B12" s="28">
        <v>281835.19</v>
      </c>
      <c r="C12" s="28">
        <v>767108.06</v>
      </c>
      <c r="D12" s="28">
        <v>7282124.2600000007</v>
      </c>
      <c r="E12" s="28">
        <v>131848.75</v>
      </c>
      <c r="F12" s="29"/>
      <c r="G12" s="29"/>
      <c r="H12" s="28"/>
      <c r="I12" s="29"/>
      <c r="J12" s="29"/>
      <c r="K12" s="7"/>
    </row>
    <row r="13" spans="1:11" ht="11.25" customHeight="1">
      <c r="A13" s="52" t="s">
        <v>18</v>
      </c>
      <c r="B13" s="28">
        <v>4494802.88</v>
      </c>
      <c r="C13" s="28">
        <v>13964859.969999999</v>
      </c>
      <c r="D13" s="28">
        <v>13751855.5</v>
      </c>
      <c r="E13" s="28">
        <v>2090160.83</v>
      </c>
      <c r="F13" s="29"/>
      <c r="G13" s="29"/>
      <c r="H13" s="28"/>
      <c r="I13" s="29"/>
      <c r="J13" s="29"/>
      <c r="K13" s="7"/>
    </row>
    <row r="14" spans="1:11" ht="12" customHeight="1">
      <c r="A14" s="52" t="s">
        <v>19</v>
      </c>
      <c r="B14" s="28">
        <v>0</v>
      </c>
      <c r="C14" s="28">
        <v>0</v>
      </c>
      <c r="D14" s="28">
        <v>3079333.8</v>
      </c>
      <c r="E14" s="28">
        <v>0</v>
      </c>
      <c r="F14" s="29"/>
      <c r="G14" s="29"/>
      <c r="H14" s="28"/>
      <c r="I14" s="29"/>
      <c r="J14" s="29"/>
      <c r="K14" s="7"/>
    </row>
    <row r="15" spans="1:11" ht="14.25" customHeight="1">
      <c r="A15" s="52" t="s">
        <v>20</v>
      </c>
      <c r="B15" s="34"/>
      <c r="C15" s="34"/>
      <c r="D15" s="34"/>
      <c r="E15" s="34"/>
      <c r="F15" s="30"/>
      <c r="G15" s="29"/>
      <c r="H15" s="30"/>
      <c r="I15" s="30"/>
      <c r="J15" s="30"/>
      <c r="K15" s="7"/>
    </row>
    <row r="16" spans="1:11" ht="13.5" customHeight="1">
      <c r="A16" s="51" t="s">
        <v>21</v>
      </c>
      <c r="B16" s="34"/>
      <c r="C16" s="27">
        <v>118005316.09184757</v>
      </c>
      <c r="D16" s="34"/>
      <c r="E16" s="27">
        <v>34681421</v>
      </c>
      <c r="F16" s="30"/>
      <c r="G16" s="30"/>
      <c r="H16" s="30"/>
      <c r="I16" s="30"/>
      <c r="J16" s="30"/>
      <c r="K16" s="7"/>
    </row>
    <row r="17" spans="1:11">
      <c r="A17" s="51" t="s">
        <v>22</v>
      </c>
      <c r="B17" s="30"/>
      <c r="C17" s="60">
        <v>87166842.789999992</v>
      </c>
      <c r="D17" s="34"/>
      <c r="E17" s="28">
        <v>27745141</v>
      </c>
      <c r="F17" s="30"/>
      <c r="G17" s="30"/>
      <c r="H17" s="30"/>
      <c r="I17" s="30"/>
      <c r="J17" s="30"/>
      <c r="K17" s="7"/>
    </row>
    <row r="18" spans="1:11">
      <c r="A18" s="51" t="s">
        <v>23</v>
      </c>
      <c r="B18" s="30"/>
      <c r="C18" s="60">
        <v>275000</v>
      </c>
      <c r="D18" s="34"/>
      <c r="E18" s="28">
        <v>0</v>
      </c>
      <c r="F18" s="30"/>
      <c r="G18" s="30"/>
      <c r="H18" s="30"/>
      <c r="I18" s="30"/>
      <c r="J18" s="30"/>
      <c r="K18" s="7"/>
    </row>
    <row r="19" spans="1:11" ht="10.5" customHeight="1">
      <c r="A19" s="51" t="s">
        <v>24</v>
      </c>
      <c r="B19" s="30"/>
      <c r="C19" s="60">
        <v>30563473.30184757</v>
      </c>
      <c r="D19" s="34"/>
      <c r="E19" s="28">
        <v>6936280</v>
      </c>
      <c r="F19" s="30"/>
      <c r="G19" s="30"/>
      <c r="H19" s="30"/>
      <c r="I19" s="30"/>
      <c r="J19" s="30"/>
      <c r="K19" s="7"/>
    </row>
    <row r="20" spans="1:11" ht="10.5" customHeight="1">
      <c r="A20" s="53" t="s">
        <v>25</v>
      </c>
      <c r="B20" s="30"/>
      <c r="C20" s="30"/>
      <c r="D20" s="30"/>
      <c r="E20" s="30"/>
      <c r="F20" s="30"/>
      <c r="G20" s="30"/>
      <c r="H20" s="30"/>
      <c r="I20" s="30"/>
      <c r="J20" s="30"/>
      <c r="K20" s="3"/>
    </row>
    <row r="21" spans="1:11" ht="10.5" customHeight="1">
      <c r="A21" s="53" t="s">
        <v>26</v>
      </c>
      <c r="B21" s="30"/>
      <c r="C21" s="30"/>
      <c r="D21" s="30"/>
      <c r="E21" s="30"/>
      <c r="F21" s="30"/>
      <c r="G21" s="30"/>
      <c r="H21" s="30"/>
      <c r="I21" s="30"/>
      <c r="J21" s="30"/>
      <c r="K21" s="3"/>
    </row>
    <row r="22" spans="1:11" ht="10.5" customHeight="1">
      <c r="A22" s="53" t="s">
        <v>6</v>
      </c>
      <c r="B22" s="30"/>
      <c r="C22" s="30"/>
      <c r="D22" s="30"/>
      <c r="E22" s="30"/>
      <c r="F22" s="30"/>
      <c r="G22" s="30"/>
      <c r="H22" s="30"/>
      <c r="I22" s="30"/>
      <c r="J22" s="30"/>
      <c r="K22" s="3"/>
    </row>
    <row r="23" spans="1:11" ht="10.5" customHeight="1">
      <c r="A23" s="53" t="s">
        <v>7</v>
      </c>
      <c r="B23" s="30"/>
      <c r="C23" s="30"/>
      <c r="D23" s="30"/>
      <c r="E23" s="30"/>
      <c r="F23" s="30"/>
      <c r="G23" s="30"/>
      <c r="H23" s="30"/>
      <c r="I23" s="30"/>
      <c r="J23" s="30"/>
      <c r="K23" s="3"/>
    </row>
    <row r="24" spans="1:11" ht="10.5" customHeight="1">
      <c r="A24" s="53" t="s">
        <v>8</v>
      </c>
      <c r="B24" s="30"/>
      <c r="C24" s="30"/>
      <c r="D24" s="30"/>
      <c r="E24" s="30"/>
      <c r="F24" s="30"/>
      <c r="G24" s="30"/>
      <c r="H24" s="30"/>
      <c r="I24" s="30"/>
      <c r="J24" s="30"/>
      <c r="K24" s="3"/>
    </row>
    <row r="25" spans="1:11" ht="10.5" customHeight="1">
      <c r="A25" s="53" t="s">
        <v>9</v>
      </c>
      <c r="B25" s="30"/>
      <c r="C25" s="30"/>
      <c r="D25" s="30"/>
      <c r="E25" s="30"/>
      <c r="F25" s="30"/>
      <c r="G25" s="30"/>
      <c r="H25" s="30"/>
      <c r="I25" s="30"/>
      <c r="J25" s="30"/>
      <c r="K25" s="3"/>
    </row>
    <row r="26" spans="1:11" ht="10.5" customHeight="1">
      <c r="A26" s="53" t="s">
        <v>10</v>
      </c>
      <c r="B26" s="30"/>
      <c r="C26" s="30"/>
      <c r="D26" s="30"/>
      <c r="E26" s="30"/>
      <c r="F26" s="30"/>
      <c r="G26" s="30"/>
      <c r="H26" s="30"/>
      <c r="I26" s="30"/>
      <c r="J26" s="30"/>
      <c r="K26" s="3"/>
    </row>
    <row r="27" spans="1:11" ht="10.5" customHeight="1">
      <c r="A27" s="53" t="s">
        <v>11</v>
      </c>
      <c r="B27" s="30"/>
      <c r="C27" s="30"/>
      <c r="D27" s="30"/>
      <c r="E27" s="30"/>
      <c r="F27" s="30"/>
      <c r="G27" s="30"/>
      <c r="H27" s="30"/>
      <c r="I27" s="30"/>
      <c r="J27" s="30"/>
      <c r="K27" s="3"/>
    </row>
    <row r="28" spans="1:11" ht="12" customHeight="1">
      <c r="A28" s="50" t="s">
        <v>27</v>
      </c>
      <c r="B28" s="27">
        <v>59844129</v>
      </c>
      <c r="C28" s="27">
        <v>222142580.33000001</v>
      </c>
      <c r="D28" s="27">
        <v>217835276.90000001</v>
      </c>
      <c r="E28" s="30"/>
      <c r="F28" s="35"/>
      <c r="G28" s="35"/>
      <c r="H28" s="27"/>
      <c r="I28" s="35"/>
      <c r="J28" s="35"/>
      <c r="K28" s="6"/>
    </row>
    <row r="29" spans="1:11" ht="12" customHeight="1">
      <c r="A29" s="49" t="s">
        <v>63</v>
      </c>
      <c r="B29" s="28">
        <v>0</v>
      </c>
      <c r="C29" s="28">
        <v>0</v>
      </c>
      <c r="D29" s="28">
        <v>119959476.55999994</v>
      </c>
      <c r="E29" s="30"/>
      <c r="F29" s="29"/>
      <c r="G29" s="29"/>
      <c r="H29" s="28"/>
      <c r="I29" s="29"/>
      <c r="J29" s="29"/>
      <c r="K29" s="3"/>
    </row>
    <row r="30" spans="1:11" ht="15" customHeight="1">
      <c r="A30" s="50" t="s">
        <v>28</v>
      </c>
      <c r="B30" s="27">
        <v>59844129</v>
      </c>
      <c r="C30" s="27">
        <v>222142580.33000001</v>
      </c>
      <c r="D30" s="27">
        <v>869050233</v>
      </c>
      <c r="E30" s="30"/>
      <c r="F30" s="35"/>
      <c r="G30" s="35"/>
      <c r="H30" s="27"/>
      <c r="I30" s="27"/>
      <c r="J30" s="27"/>
      <c r="K30" s="6"/>
    </row>
    <row r="31" spans="1:11">
      <c r="A31" s="49" t="s">
        <v>64</v>
      </c>
      <c r="B31" s="30"/>
      <c r="C31" s="30"/>
      <c r="D31" s="29"/>
      <c r="E31" s="30"/>
      <c r="F31" s="30"/>
      <c r="G31" s="30"/>
      <c r="H31" s="30"/>
      <c r="I31" s="30"/>
      <c r="J31" s="30"/>
      <c r="K31" s="7"/>
    </row>
    <row r="32" spans="1:11" ht="15" customHeight="1">
      <c r="A32" s="50" t="s">
        <v>29</v>
      </c>
      <c r="B32" s="27">
        <v>0</v>
      </c>
      <c r="C32" s="27">
        <v>0</v>
      </c>
      <c r="D32" s="27">
        <v>531255479.54000008</v>
      </c>
      <c r="E32" s="30"/>
      <c r="F32" s="35"/>
      <c r="G32" s="35"/>
      <c r="H32" s="27"/>
      <c r="I32" s="35"/>
      <c r="J32" s="35"/>
      <c r="K32" s="6"/>
    </row>
    <row r="33" spans="1:11" ht="26.25" customHeight="1">
      <c r="A33" s="54" t="s">
        <v>65</v>
      </c>
      <c r="B33" s="8"/>
      <c r="C33" s="8"/>
      <c r="D33" s="8"/>
      <c r="E33" s="8"/>
      <c r="F33" s="8"/>
      <c r="G33" s="8"/>
      <c r="H33" s="8"/>
      <c r="I33" s="8"/>
      <c r="J33" s="8"/>
      <c r="K33" s="9" t="s">
        <v>2</v>
      </c>
    </row>
    <row r="34" spans="1:11" ht="22.5" customHeight="1">
      <c r="A34" s="49" t="s">
        <v>66</v>
      </c>
      <c r="B34" s="13"/>
      <c r="C34" s="13"/>
      <c r="D34" s="13"/>
      <c r="E34" s="8"/>
      <c r="F34" s="8"/>
      <c r="G34" s="8"/>
      <c r="H34" s="8"/>
      <c r="I34" s="8"/>
      <c r="J34" s="8"/>
      <c r="K34" s="8"/>
    </row>
    <row r="35" spans="1:11" ht="19.5" customHeight="1">
      <c r="A35" s="96" t="s">
        <v>51</v>
      </c>
      <c r="B35" s="97"/>
      <c r="C35" s="97"/>
      <c r="D35" s="97"/>
      <c r="E35" s="97"/>
      <c r="F35" s="97"/>
      <c r="G35" s="97"/>
      <c r="H35" s="97"/>
      <c r="I35" s="97"/>
      <c r="J35" s="97"/>
      <c r="K35" s="98"/>
    </row>
    <row r="36" spans="1:11" ht="42" customHeight="1">
      <c r="A36" s="49" t="s">
        <v>67</v>
      </c>
      <c r="B36" s="56" t="s">
        <v>72</v>
      </c>
      <c r="C36" s="56" t="s">
        <v>72</v>
      </c>
      <c r="D36" s="8"/>
      <c r="E36" s="8"/>
      <c r="F36" s="8"/>
      <c r="G36" s="8"/>
      <c r="H36" s="8"/>
      <c r="I36" s="8"/>
      <c r="J36" s="8"/>
      <c r="K36" s="8"/>
    </row>
    <row r="37" spans="1:11" ht="27.75" customHeight="1">
      <c r="A37" s="55" t="s">
        <v>68</v>
      </c>
      <c r="B37" s="67">
        <v>0</v>
      </c>
      <c r="C37" s="67">
        <v>0</v>
      </c>
      <c r="D37" s="8"/>
      <c r="E37" s="8"/>
      <c r="F37" s="8"/>
      <c r="G37" s="8"/>
      <c r="H37" s="8"/>
      <c r="I37" s="8"/>
      <c r="J37" s="8"/>
      <c r="K37" s="8"/>
    </row>
    <row r="38" spans="1:11" ht="47.25" customHeight="1">
      <c r="A38" s="54" t="s">
        <v>69</v>
      </c>
      <c r="B38" s="8"/>
      <c r="C38" s="8"/>
      <c r="D38" s="56" t="s">
        <v>73</v>
      </c>
      <c r="E38" s="8"/>
      <c r="F38" s="8"/>
      <c r="G38" s="8"/>
      <c r="H38" s="56" t="s">
        <v>73</v>
      </c>
      <c r="I38" s="11" t="s">
        <v>2</v>
      </c>
      <c r="J38" s="11" t="s">
        <v>2</v>
      </c>
      <c r="K38" s="9" t="s">
        <v>2</v>
      </c>
    </row>
    <row r="39" spans="1:11" ht="9.9" customHeight="1">
      <c r="A39" s="84" t="s">
        <v>4</v>
      </c>
      <c r="B39" s="85"/>
      <c r="C39" s="85"/>
      <c r="D39" s="85"/>
      <c r="E39" s="85"/>
      <c r="F39" s="85"/>
      <c r="G39" s="85"/>
      <c r="H39" s="85"/>
      <c r="I39" s="85"/>
      <c r="J39" s="85"/>
      <c r="K39" s="86"/>
    </row>
    <row r="40" spans="1:11" ht="35.25" customHeight="1">
      <c r="A40" s="93" t="s">
        <v>93</v>
      </c>
      <c r="B40" s="94"/>
      <c r="C40" s="94"/>
      <c r="D40" s="94"/>
      <c r="E40" s="94"/>
      <c r="F40" s="94"/>
      <c r="G40" s="94"/>
      <c r="H40" s="94"/>
      <c r="I40" s="95"/>
      <c r="J40" s="2"/>
      <c r="K40" s="2"/>
    </row>
    <row r="41" spans="1:11" ht="12.9" customHeight="1">
      <c r="A41" s="49" t="s">
        <v>70</v>
      </c>
      <c r="B41" s="103" t="s">
        <v>95</v>
      </c>
      <c r="C41" s="104"/>
      <c r="D41" s="104"/>
      <c r="E41" s="104"/>
      <c r="F41" s="104"/>
      <c r="G41" s="104"/>
      <c r="H41" s="104"/>
      <c r="I41" s="105"/>
      <c r="J41" s="2"/>
      <c r="K41" s="2"/>
    </row>
    <row r="42" spans="1:11" ht="13.8">
      <c r="A42" s="49" t="s">
        <v>71</v>
      </c>
      <c r="B42" s="103" t="s">
        <v>97</v>
      </c>
      <c r="C42" s="104"/>
      <c r="D42" s="104"/>
      <c r="E42" s="104"/>
      <c r="F42" s="104"/>
      <c r="G42" s="104"/>
      <c r="H42" s="104"/>
      <c r="I42" s="105"/>
      <c r="J42" s="12"/>
      <c r="K42" s="12"/>
    </row>
    <row r="43" spans="1:11" ht="25.5" customHeight="1">
      <c r="A43" s="102" t="s">
        <v>107</v>
      </c>
      <c r="B43" s="99" t="s">
        <v>54</v>
      </c>
      <c r="C43" s="100"/>
      <c r="D43" s="100"/>
      <c r="E43" s="100"/>
      <c r="F43" s="100"/>
      <c r="G43" s="100"/>
      <c r="H43" s="100"/>
      <c r="I43" s="100"/>
      <c r="J43" s="100"/>
      <c r="K43" s="101"/>
    </row>
    <row r="45" spans="1:11">
      <c r="B45" t="str">
        <f>IF(B6&lt;&gt;B28,"not balanced", " ")</f>
        <v xml:space="preserve"> </v>
      </c>
      <c r="C45"/>
      <c r="D45" t="str">
        <f>IF(D6&lt;&gt;D28,"not balanced", " ")</f>
        <v xml:space="preserve"> </v>
      </c>
      <c r="E45" t="str">
        <f>IF(E6&lt;&gt;(E28+E16),"not balanced", " ")</f>
        <v xml:space="preserve"> </v>
      </c>
      <c r="F45" t="str">
        <f>IF(F6&lt;&gt;(F28+F16),"not balanced", " ")</f>
        <v xml:space="preserve"> </v>
      </c>
      <c r="G45" t="str">
        <f>IF(G6&lt;&gt;(G28+G16),"not balanced", " ")</f>
        <v xml:space="preserve"> </v>
      </c>
      <c r="H45" t="str">
        <f>IF(H6&lt;&gt;(H28+H16),"not balanced", " ")</f>
        <v xml:space="preserve"> </v>
      </c>
    </row>
    <row r="47" spans="1:11">
      <c r="C47" s="23"/>
      <c r="D47" s="23"/>
      <c r="F47"/>
    </row>
    <row r="48" spans="1:11">
      <c r="C48" s="23"/>
      <c r="F48" s="23"/>
    </row>
    <row r="49" spans="3:3">
      <c r="C49" s="23"/>
    </row>
    <row r="51" spans="3:3">
      <c r="C51" s="23"/>
    </row>
    <row r="52" spans="3:3">
      <c r="C52" s="23"/>
    </row>
    <row r="53" spans="3:3">
      <c r="C53" s="23"/>
    </row>
    <row r="54" spans="3:3">
      <c r="C54" s="23"/>
    </row>
  </sheetData>
  <mergeCells count="7">
    <mergeCell ref="A1:K1"/>
    <mergeCell ref="B2:C2"/>
    <mergeCell ref="G2:K2"/>
    <mergeCell ref="G3:K3"/>
    <mergeCell ref="D2:E2"/>
    <mergeCell ref="B41:I41"/>
    <mergeCell ref="B42:I42"/>
  </mergeCells>
  <conditionalFormatting sqref="B45:H45">
    <cfRule type="cellIs" dxfId="1" priority="5" stopIfTrue="1" operator="lessThan">
      <formula>0</formula>
    </cfRule>
  </conditionalFormatting>
  <printOptions horizontalCentered="1" verticalCentered="1"/>
  <pageMargins left="0.25" right="0.25" top="0.75" bottom="0.75" header="0.3" footer="0.3"/>
  <pageSetup scale="42"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AE9718-2324-40B2-A73C-29C0AFF1B72A}">
  <dimension ref="A1:K54"/>
  <sheetViews>
    <sheetView view="pageBreakPreview" zoomScale="120" zoomScaleNormal="130" zoomScaleSheetLayoutView="120" workbookViewId="0">
      <selection activeCell="A40" sqref="A40:I40"/>
    </sheetView>
  </sheetViews>
  <sheetFormatPr defaultColWidth="9.109375" defaultRowHeight="13.2"/>
  <cols>
    <col min="1" max="1" width="48.88671875" style="17" customWidth="1"/>
    <col min="2" max="2" width="18.5546875" style="1" customWidth="1"/>
    <col min="3" max="3" width="21.5546875" style="1" customWidth="1"/>
    <col min="4" max="8" width="18.5546875" style="1" customWidth="1"/>
    <col min="9" max="10" width="13.6640625" style="1" hidden="1" customWidth="1"/>
    <col min="11" max="11" width="3.44140625" style="1" hidden="1" customWidth="1"/>
    <col min="12" max="16384" width="9.109375" style="1"/>
  </cols>
  <sheetData>
    <row r="1" spans="1:11" ht="15" customHeight="1">
      <c r="A1" s="109" t="s">
        <v>0</v>
      </c>
      <c r="B1" s="110"/>
      <c r="C1" s="110"/>
      <c r="D1" s="110"/>
      <c r="E1" s="110"/>
      <c r="F1" s="110"/>
      <c r="G1" s="110"/>
      <c r="H1" s="110"/>
      <c r="I1" s="110"/>
      <c r="J1" s="110"/>
      <c r="K1" s="111"/>
    </row>
    <row r="2" spans="1:11" ht="24" customHeight="1">
      <c r="A2" s="48" t="s">
        <v>61</v>
      </c>
      <c r="B2" s="119" t="s">
        <v>84</v>
      </c>
      <c r="C2" s="105"/>
      <c r="D2" s="119" t="s">
        <v>75</v>
      </c>
      <c r="E2" s="105"/>
      <c r="F2" s="58"/>
      <c r="G2" s="116" t="s">
        <v>105</v>
      </c>
      <c r="H2" s="117"/>
      <c r="I2" s="117"/>
      <c r="J2" s="117"/>
      <c r="K2" s="118"/>
    </row>
    <row r="3" spans="1:11" ht="15" customHeight="1">
      <c r="A3" s="46"/>
      <c r="B3" s="120" t="s">
        <v>109</v>
      </c>
      <c r="C3" s="94"/>
      <c r="D3" s="94"/>
      <c r="E3" s="94"/>
      <c r="F3" s="95"/>
      <c r="G3" s="116" t="s">
        <v>106</v>
      </c>
      <c r="H3" s="117"/>
      <c r="I3" s="117"/>
      <c r="J3" s="117"/>
      <c r="K3" s="118"/>
    </row>
    <row r="4" spans="1:11" ht="9.9" customHeight="1">
      <c r="A4" s="84" t="s">
        <v>1</v>
      </c>
      <c r="B4" s="85"/>
      <c r="C4" s="85"/>
      <c r="D4" s="85"/>
      <c r="E4" s="85"/>
      <c r="F4" s="85"/>
      <c r="G4" s="85"/>
      <c r="H4" s="86"/>
      <c r="I4" s="3"/>
      <c r="J4" s="3"/>
      <c r="K4" s="3"/>
    </row>
    <row r="5" spans="1:11" ht="60.75" customHeight="1">
      <c r="A5" s="49"/>
      <c r="B5" s="59" t="s">
        <v>5</v>
      </c>
      <c r="C5" s="59" t="s">
        <v>103</v>
      </c>
      <c r="D5" s="59" t="s">
        <v>55</v>
      </c>
      <c r="E5" s="59" t="s">
        <v>82</v>
      </c>
      <c r="F5" s="59" t="s">
        <v>83</v>
      </c>
      <c r="G5" s="59" t="s">
        <v>56</v>
      </c>
      <c r="H5" s="59" t="s">
        <v>57</v>
      </c>
      <c r="I5" s="25" t="s">
        <v>58</v>
      </c>
      <c r="J5" s="25" t="s">
        <v>59</v>
      </c>
      <c r="K5" s="25" t="s">
        <v>60</v>
      </c>
    </row>
    <row r="6" spans="1:11" ht="21.75" customHeight="1">
      <c r="A6" s="50" t="s">
        <v>15</v>
      </c>
      <c r="B6" s="27">
        <v>20025324.129999999</v>
      </c>
      <c r="C6" s="27">
        <v>76112050.769999981</v>
      </c>
      <c r="D6" s="27">
        <v>74321497.49000001</v>
      </c>
      <c r="E6" s="27">
        <v>22744756.400000002</v>
      </c>
      <c r="F6" s="27">
        <v>0</v>
      </c>
      <c r="G6" s="27">
        <v>0</v>
      </c>
      <c r="H6" s="27"/>
      <c r="I6" s="27">
        <f t="shared" ref="I6:K6" si="0">SUM(I7:I11)</f>
        <v>0</v>
      </c>
      <c r="J6" s="27">
        <f t="shared" si="0"/>
        <v>0</v>
      </c>
      <c r="K6" s="14">
        <f t="shared" si="0"/>
        <v>0</v>
      </c>
    </row>
    <row r="7" spans="1:11" ht="10.5" customHeight="1">
      <c r="A7" s="51" t="s">
        <v>12</v>
      </c>
      <c r="B7" s="28">
        <v>550732.93000000005</v>
      </c>
      <c r="C7" s="28">
        <v>1841624.07</v>
      </c>
      <c r="D7" s="28">
        <v>6125671.7199999997</v>
      </c>
      <c r="E7" s="28">
        <v>536148.14</v>
      </c>
      <c r="F7" s="29"/>
      <c r="G7" s="29"/>
      <c r="H7" s="28"/>
      <c r="I7" s="29"/>
      <c r="J7" s="29"/>
      <c r="K7" s="7"/>
    </row>
    <row r="8" spans="1:11" ht="20.399999999999999">
      <c r="A8" s="49" t="s">
        <v>62</v>
      </c>
      <c r="B8" s="31"/>
      <c r="C8" s="28">
        <v>244258.26</v>
      </c>
      <c r="D8" s="28">
        <v>17316893.449999999</v>
      </c>
      <c r="E8" s="31"/>
      <c r="F8" s="32"/>
      <c r="G8" s="32"/>
      <c r="H8" s="28"/>
      <c r="I8" s="32"/>
      <c r="J8" s="32"/>
      <c r="K8" s="8"/>
    </row>
    <row r="9" spans="1:11">
      <c r="A9" s="51" t="s">
        <v>13</v>
      </c>
      <c r="B9" s="28">
        <v>0</v>
      </c>
      <c r="C9" s="28">
        <v>0</v>
      </c>
      <c r="D9" s="28">
        <v>4919352.2300000004</v>
      </c>
      <c r="E9" s="28">
        <v>0</v>
      </c>
      <c r="F9" s="29"/>
      <c r="G9" s="29"/>
      <c r="H9" s="28"/>
      <c r="I9" s="29"/>
      <c r="J9" s="29"/>
      <c r="K9" s="7"/>
    </row>
    <row r="10" spans="1:11">
      <c r="A10" s="51" t="s">
        <v>14</v>
      </c>
      <c r="B10" s="28">
        <v>17840015.91</v>
      </c>
      <c r="C10" s="28">
        <v>67527242.019999981</v>
      </c>
      <c r="D10" s="28">
        <v>42702356.090000004</v>
      </c>
      <c r="E10" s="28">
        <v>20762295.530000001</v>
      </c>
      <c r="F10" s="29"/>
      <c r="G10" s="29"/>
      <c r="H10" s="28"/>
      <c r="I10" s="29"/>
      <c r="J10" s="29"/>
      <c r="K10" s="7"/>
    </row>
    <row r="11" spans="1:11" ht="10.5" customHeight="1">
      <c r="A11" s="50" t="s">
        <v>16</v>
      </c>
      <c r="B11" s="27">
        <v>1634575.29</v>
      </c>
      <c r="C11" s="27">
        <v>6498926.4199999999</v>
      </c>
      <c r="D11" s="27">
        <v>3257224</v>
      </c>
      <c r="E11" s="27">
        <v>1446312.73</v>
      </c>
      <c r="F11" s="27">
        <v>0</v>
      </c>
      <c r="G11" s="27">
        <v>0</v>
      </c>
      <c r="H11" s="27"/>
      <c r="I11" s="35"/>
      <c r="J11" s="35"/>
      <c r="K11" s="7"/>
    </row>
    <row r="12" spans="1:11" ht="10.5" customHeight="1">
      <c r="A12" s="52" t="s">
        <v>17</v>
      </c>
      <c r="B12" s="28">
        <v>155546.32</v>
      </c>
      <c r="C12" s="28">
        <v>475679.43</v>
      </c>
      <c r="D12" s="28">
        <v>2047899.4200000002</v>
      </c>
      <c r="E12" s="28">
        <v>130433.9</v>
      </c>
      <c r="F12" s="29"/>
      <c r="G12" s="29"/>
      <c r="H12" s="28"/>
      <c r="I12" s="29"/>
      <c r="J12" s="29"/>
      <c r="K12" s="7"/>
    </row>
    <row r="13" spans="1:11" ht="11.25" customHeight="1">
      <c r="A13" s="52" t="s">
        <v>18</v>
      </c>
      <c r="B13" s="28">
        <v>1479028.97</v>
      </c>
      <c r="C13" s="28">
        <v>6023246.9900000002</v>
      </c>
      <c r="D13" s="28">
        <v>0</v>
      </c>
      <c r="E13" s="28">
        <v>1315878.83</v>
      </c>
      <c r="F13" s="29"/>
      <c r="G13" s="29"/>
      <c r="H13" s="28"/>
      <c r="I13" s="29"/>
      <c r="J13" s="29"/>
      <c r="K13" s="7"/>
    </row>
    <row r="14" spans="1:11" ht="12" customHeight="1">
      <c r="A14" s="52" t="s">
        <v>19</v>
      </c>
      <c r="B14" s="28">
        <v>0</v>
      </c>
      <c r="C14" s="28">
        <v>0</v>
      </c>
      <c r="D14" s="28">
        <v>1209324.5799999998</v>
      </c>
      <c r="E14" s="28">
        <v>0</v>
      </c>
      <c r="F14" s="29"/>
      <c r="G14" s="29"/>
      <c r="H14" s="28"/>
      <c r="I14" s="29"/>
      <c r="J14" s="29"/>
      <c r="K14" s="7"/>
    </row>
    <row r="15" spans="1:11" ht="14.25" customHeight="1">
      <c r="A15" s="52" t="s">
        <v>20</v>
      </c>
      <c r="B15" s="34"/>
      <c r="C15" s="34"/>
      <c r="D15" s="34"/>
      <c r="E15" s="34"/>
      <c r="F15" s="30"/>
      <c r="G15" s="29"/>
      <c r="H15" s="30"/>
      <c r="I15" s="30"/>
      <c r="J15" s="30"/>
      <c r="K15" s="7"/>
    </row>
    <row r="16" spans="1:11" ht="13.5" customHeight="1">
      <c r="A16" s="51" t="s">
        <v>21</v>
      </c>
      <c r="B16" s="34"/>
      <c r="C16" s="27">
        <v>29937438.269999996</v>
      </c>
      <c r="D16" s="34"/>
      <c r="E16" s="27">
        <v>22744756.399999999</v>
      </c>
      <c r="F16" s="30"/>
      <c r="G16" s="30"/>
      <c r="H16" s="30"/>
      <c r="I16" s="30"/>
      <c r="J16" s="30"/>
      <c r="K16" s="7"/>
    </row>
    <row r="17" spans="1:11">
      <c r="A17" s="51" t="s">
        <v>22</v>
      </c>
      <c r="B17" s="30"/>
      <c r="C17" s="60">
        <v>29937438.269999996</v>
      </c>
      <c r="D17" s="34"/>
      <c r="E17" s="28">
        <v>18195809.399999999</v>
      </c>
      <c r="F17" s="30"/>
      <c r="G17" s="30"/>
      <c r="H17" s="30"/>
      <c r="I17" s="30"/>
      <c r="J17" s="30"/>
      <c r="K17" s="7"/>
    </row>
    <row r="18" spans="1:11">
      <c r="A18" s="51" t="s">
        <v>23</v>
      </c>
      <c r="B18" s="30"/>
      <c r="C18" s="60">
        <v>0</v>
      </c>
      <c r="D18" s="34"/>
      <c r="E18" s="28">
        <v>0</v>
      </c>
      <c r="F18" s="30"/>
      <c r="G18" s="30"/>
      <c r="H18" s="30"/>
      <c r="I18" s="30"/>
      <c r="J18" s="30"/>
      <c r="K18" s="7"/>
    </row>
    <row r="19" spans="1:11" ht="10.5" customHeight="1">
      <c r="A19" s="51" t="s">
        <v>24</v>
      </c>
      <c r="B19" s="30"/>
      <c r="C19" s="60">
        <v>0</v>
      </c>
      <c r="D19" s="34"/>
      <c r="E19" s="28">
        <v>4548947</v>
      </c>
      <c r="F19" s="30"/>
      <c r="G19" s="30"/>
      <c r="H19" s="30"/>
      <c r="I19" s="30"/>
      <c r="J19" s="30"/>
      <c r="K19" s="7"/>
    </row>
    <row r="20" spans="1:11" ht="10.5" customHeight="1">
      <c r="A20" s="53" t="s">
        <v>25</v>
      </c>
      <c r="B20" s="30"/>
      <c r="C20" s="30"/>
      <c r="D20" s="30"/>
      <c r="E20" s="30"/>
      <c r="F20" s="30"/>
      <c r="G20" s="30"/>
      <c r="H20" s="30"/>
      <c r="I20" s="30"/>
      <c r="J20" s="30"/>
      <c r="K20" s="3"/>
    </row>
    <row r="21" spans="1:11" ht="10.5" customHeight="1">
      <c r="A21" s="53" t="s">
        <v>26</v>
      </c>
      <c r="B21" s="30"/>
      <c r="C21" s="30"/>
      <c r="D21" s="30"/>
      <c r="E21" s="30"/>
      <c r="F21" s="30"/>
      <c r="G21" s="30"/>
      <c r="H21" s="30"/>
      <c r="I21" s="30"/>
      <c r="J21" s="30"/>
      <c r="K21" s="3"/>
    </row>
    <row r="22" spans="1:11" ht="10.5" customHeight="1">
      <c r="A22" s="53" t="s">
        <v>6</v>
      </c>
      <c r="B22" s="30"/>
      <c r="C22" s="30"/>
      <c r="D22" s="30"/>
      <c r="E22" s="30"/>
      <c r="F22" s="30"/>
      <c r="G22" s="30"/>
      <c r="H22" s="30"/>
      <c r="I22" s="30"/>
      <c r="J22" s="30"/>
      <c r="K22" s="3"/>
    </row>
    <row r="23" spans="1:11" ht="10.5" customHeight="1">
      <c r="A23" s="53" t="s">
        <v>7</v>
      </c>
      <c r="B23" s="30"/>
      <c r="C23" s="30"/>
      <c r="D23" s="30"/>
      <c r="E23" s="30"/>
      <c r="F23" s="30"/>
      <c r="G23" s="30"/>
      <c r="H23" s="30"/>
      <c r="I23" s="30"/>
      <c r="J23" s="30"/>
      <c r="K23" s="3"/>
    </row>
    <row r="24" spans="1:11" ht="10.5" customHeight="1">
      <c r="A24" s="53" t="s">
        <v>8</v>
      </c>
      <c r="B24" s="30"/>
      <c r="C24" s="30"/>
      <c r="D24" s="30"/>
      <c r="E24" s="30"/>
      <c r="F24" s="30"/>
      <c r="G24" s="30"/>
      <c r="H24" s="30"/>
      <c r="I24" s="30"/>
      <c r="J24" s="30"/>
      <c r="K24" s="3"/>
    </row>
    <row r="25" spans="1:11" ht="10.5" customHeight="1">
      <c r="A25" s="53" t="s">
        <v>9</v>
      </c>
      <c r="B25" s="30"/>
      <c r="C25" s="30"/>
      <c r="D25" s="30"/>
      <c r="E25" s="30"/>
      <c r="F25" s="30"/>
      <c r="G25" s="30"/>
      <c r="H25" s="30"/>
      <c r="I25" s="30"/>
      <c r="J25" s="30"/>
      <c r="K25" s="3"/>
    </row>
    <row r="26" spans="1:11" ht="10.5" customHeight="1">
      <c r="A26" s="53" t="s">
        <v>10</v>
      </c>
      <c r="B26" s="30"/>
      <c r="C26" s="30"/>
      <c r="D26" s="30"/>
      <c r="E26" s="30"/>
      <c r="F26" s="30"/>
      <c r="G26" s="30"/>
      <c r="H26" s="30"/>
      <c r="I26" s="30"/>
      <c r="J26" s="30"/>
      <c r="K26" s="3"/>
    </row>
    <row r="27" spans="1:11" ht="10.5" customHeight="1">
      <c r="A27" s="53" t="s">
        <v>11</v>
      </c>
      <c r="B27" s="30"/>
      <c r="C27" s="30"/>
      <c r="D27" s="30"/>
      <c r="E27" s="30"/>
      <c r="F27" s="30"/>
      <c r="G27" s="30"/>
      <c r="H27" s="30"/>
      <c r="I27" s="30"/>
      <c r="J27" s="30"/>
      <c r="K27" s="3"/>
    </row>
    <row r="28" spans="1:11" ht="12" customHeight="1">
      <c r="A28" s="50" t="s">
        <v>27</v>
      </c>
      <c r="B28" s="27">
        <v>20025324.129999999</v>
      </c>
      <c r="C28" s="27">
        <v>46174612.5</v>
      </c>
      <c r="D28" s="27">
        <v>74321497.489999995</v>
      </c>
      <c r="E28" s="30"/>
      <c r="F28" s="35"/>
      <c r="G28" s="35"/>
      <c r="H28" s="27"/>
      <c r="I28" s="35"/>
      <c r="J28" s="35"/>
      <c r="K28" s="6"/>
    </row>
    <row r="29" spans="1:11" ht="12" customHeight="1">
      <c r="A29" s="49" t="s">
        <v>63</v>
      </c>
      <c r="B29" s="28">
        <v>21865565.870000001</v>
      </c>
      <c r="C29" s="28">
        <v>110404007.5</v>
      </c>
      <c r="D29" s="28">
        <v>153541099.59000003</v>
      </c>
      <c r="E29" s="30"/>
      <c r="F29" s="29"/>
      <c r="G29" s="29"/>
      <c r="H29" s="28"/>
      <c r="I29" s="29"/>
      <c r="J29" s="29"/>
      <c r="K29" s="3"/>
    </row>
    <row r="30" spans="1:11" ht="15" customHeight="1">
      <c r="A30" s="50" t="s">
        <v>28</v>
      </c>
      <c r="B30" s="27">
        <v>41890890</v>
      </c>
      <c r="C30" s="27">
        <v>156578620</v>
      </c>
      <c r="D30" s="27">
        <v>397489602</v>
      </c>
      <c r="E30" s="30"/>
      <c r="F30" s="35"/>
      <c r="G30" s="35"/>
      <c r="H30" s="27"/>
      <c r="I30" s="27"/>
      <c r="J30" s="27"/>
      <c r="K30" s="6"/>
    </row>
    <row r="31" spans="1:11">
      <c r="A31" s="49" t="s">
        <v>64</v>
      </c>
      <c r="B31" s="30"/>
      <c r="C31" s="30"/>
      <c r="D31" s="71"/>
      <c r="E31" s="30"/>
      <c r="F31" s="30"/>
      <c r="G31" s="30"/>
      <c r="H31" s="30"/>
      <c r="I31" s="30"/>
      <c r="J31" s="30"/>
      <c r="K31" s="7"/>
    </row>
    <row r="32" spans="1:11" ht="15" customHeight="1">
      <c r="A32" s="50" t="s">
        <v>29</v>
      </c>
      <c r="B32" s="27">
        <v>0</v>
      </c>
      <c r="C32" s="27">
        <v>0</v>
      </c>
      <c r="D32" s="27">
        <v>169627004.91999996</v>
      </c>
      <c r="E32" s="30"/>
      <c r="F32" s="35"/>
      <c r="G32" s="35"/>
      <c r="H32" s="27"/>
      <c r="I32" s="35"/>
      <c r="J32" s="35"/>
      <c r="K32" s="6"/>
    </row>
    <row r="33" spans="1:11" ht="26.25" customHeight="1">
      <c r="A33" s="54" t="s">
        <v>65</v>
      </c>
      <c r="B33" s="8"/>
      <c r="C33" s="8"/>
      <c r="D33" s="8"/>
      <c r="E33" s="8"/>
      <c r="F33" s="8"/>
      <c r="G33" s="8"/>
      <c r="H33" s="8"/>
      <c r="I33" s="8"/>
      <c r="J33" s="8"/>
      <c r="K33" s="9" t="s">
        <v>2</v>
      </c>
    </row>
    <row r="34" spans="1:11" ht="22.5" customHeight="1">
      <c r="A34" s="49" t="s">
        <v>66</v>
      </c>
      <c r="B34" s="57">
        <v>8976620</v>
      </c>
      <c r="C34" s="57">
        <v>33552562.25</v>
      </c>
      <c r="D34" s="57">
        <v>141394950.30000001</v>
      </c>
      <c r="E34" s="8"/>
      <c r="F34" s="8"/>
      <c r="G34" s="8"/>
      <c r="H34" s="8"/>
      <c r="I34" s="8"/>
      <c r="J34" s="8"/>
      <c r="K34" s="8"/>
    </row>
    <row r="35" spans="1:11" ht="19.5" customHeight="1">
      <c r="A35" s="96" t="s">
        <v>51</v>
      </c>
      <c r="B35" s="97"/>
      <c r="C35" s="97"/>
      <c r="D35" s="97"/>
      <c r="E35" s="97"/>
      <c r="F35" s="97"/>
      <c r="G35" s="97"/>
      <c r="H35" s="97"/>
      <c r="I35" s="97"/>
      <c r="J35" s="97"/>
      <c r="K35" s="98"/>
    </row>
    <row r="36" spans="1:11" ht="42" customHeight="1">
      <c r="A36" s="49" t="s">
        <v>67</v>
      </c>
      <c r="B36" s="56" t="s">
        <v>72</v>
      </c>
      <c r="C36" s="56" t="s">
        <v>72</v>
      </c>
      <c r="D36" s="8"/>
      <c r="E36" s="8"/>
      <c r="F36" s="8"/>
      <c r="G36" s="8"/>
      <c r="H36" s="8"/>
      <c r="I36" s="8"/>
      <c r="J36" s="8"/>
      <c r="K36" s="8"/>
    </row>
    <row r="37" spans="1:11" ht="27.75" customHeight="1">
      <c r="A37" s="55" t="s">
        <v>68</v>
      </c>
      <c r="B37" s="67">
        <v>0</v>
      </c>
      <c r="C37" s="67">
        <v>0</v>
      </c>
      <c r="D37" s="8"/>
      <c r="E37" s="8"/>
      <c r="F37" s="8"/>
      <c r="G37" s="8"/>
      <c r="H37" s="8"/>
      <c r="I37" s="8"/>
      <c r="J37" s="8"/>
      <c r="K37" s="8"/>
    </row>
    <row r="38" spans="1:11" ht="47.25" customHeight="1">
      <c r="A38" s="54" t="s">
        <v>69</v>
      </c>
      <c r="B38" s="8"/>
      <c r="C38" s="8"/>
      <c r="D38" s="74" t="s">
        <v>102</v>
      </c>
      <c r="E38" s="8"/>
      <c r="F38" s="8"/>
      <c r="G38" s="8"/>
      <c r="H38" s="56" t="s">
        <v>73</v>
      </c>
      <c r="I38" s="11" t="s">
        <v>2</v>
      </c>
      <c r="J38" s="11" t="s">
        <v>2</v>
      </c>
      <c r="K38" s="9" t="s">
        <v>2</v>
      </c>
    </row>
    <row r="39" spans="1:11" ht="9.9" customHeight="1">
      <c r="A39" s="84" t="s">
        <v>4</v>
      </c>
      <c r="B39" s="85"/>
      <c r="C39" s="85"/>
      <c r="D39" s="85"/>
      <c r="E39" s="85"/>
      <c r="F39" s="85"/>
      <c r="G39" s="85"/>
      <c r="H39" s="85"/>
      <c r="I39" s="85"/>
      <c r="J39" s="85"/>
      <c r="K39" s="86"/>
    </row>
    <row r="40" spans="1:11" ht="37.5" customHeight="1">
      <c r="A40" s="93" t="s">
        <v>93</v>
      </c>
      <c r="B40" s="94"/>
      <c r="C40" s="94"/>
      <c r="D40" s="94"/>
      <c r="E40" s="94"/>
      <c r="F40" s="94"/>
      <c r="G40" s="94"/>
      <c r="H40" s="94"/>
      <c r="I40" s="95"/>
      <c r="J40" s="2"/>
      <c r="K40" s="2"/>
    </row>
    <row r="41" spans="1:11" ht="13.8">
      <c r="A41" s="49" t="s">
        <v>70</v>
      </c>
      <c r="B41" s="103" t="s">
        <v>95</v>
      </c>
      <c r="C41" s="104"/>
      <c r="D41" s="104"/>
      <c r="E41" s="104"/>
      <c r="F41" s="104"/>
      <c r="G41" s="104"/>
      <c r="H41" s="104"/>
      <c r="I41" s="105"/>
      <c r="J41" s="2"/>
      <c r="K41" s="2"/>
    </row>
    <row r="42" spans="1:11" ht="13.8">
      <c r="A42" s="49" t="s">
        <v>71</v>
      </c>
      <c r="B42" s="103" t="s">
        <v>97</v>
      </c>
      <c r="C42" s="104"/>
      <c r="D42" s="104"/>
      <c r="E42" s="104"/>
      <c r="F42" s="104"/>
      <c r="G42" s="104"/>
      <c r="H42" s="104"/>
      <c r="I42" s="105"/>
      <c r="J42" s="12"/>
      <c r="K42" s="12"/>
    </row>
    <row r="43" spans="1:11" ht="36" customHeight="1">
      <c r="A43" s="102" t="s">
        <v>107</v>
      </c>
      <c r="B43" s="99" t="s">
        <v>54</v>
      </c>
      <c r="C43" s="100"/>
      <c r="D43" s="100"/>
      <c r="E43" s="100"/>
      <c r="F43" s="100"/>
      <c r="G43" s="100"/>
      <c r="H43" s="100"/>
      <c r="I43" s="100"/>
      <c r="J43" s="100"/>
      <c r="K43" s="101"/>
    </row>
    <row r="45" spans="1:11">
      <c r="B45" t="str">
        <f>IF(B6&lt;&gt;B28,"not balanced", " ")</f>
        <v xml:space="preserve"> </v>
      </c>
      <c r="C45"/>
      <c r="D45" t="str">
        <f>IF(D6&lt;&gt;D28,"not balanced", " ")</f>
        <v xml:space="preserve"> </v>
      </c>
      <c r="E45" t="str">
        <f>IF(E6&lt;&gt;(E28+E16),"not balanced", " ")</f>
        <v xml:space="preserve"> </v>
      </c>
      <c r="F45" t="str">
        <f>IF(F6&lt;&gt;(F28+F16),"not balanced", " ")</f>
        <v xml:space="preserve"> </v>
      </c>
      <c r="G45" t="str">
        <f>IF(G6&lt;&gt;(G28+G16),"not balanced", " ")</f>
        <v xml:space="preserve"> </v>
      </c>
      <c r="H45" t="str">
        <f>IF(H6&lt;&gt;(H28+H16),"not balanced", " ")</f>
        <v xml:space="preserve"> </v>
      </c>
    </row>
    <row r="47" spans="1:11">
      <c r="C47" s="23"/>
      <c r="D47" s="23"/>
    </row>
    <row r="48" spans="1:11">
      <c r="C48" s="23"/>
      <c r="F48" s="23"/>
    </row>
    <row r="49" spans="3:3">
      <c r="C49" s="23"/>
    </row>
    <row r="51" spans="3:3">
      <c r="C51" s="23"/>
    </row>
    <row r="52" spans="3:3">
      <c r="C52" s="23"/>
    </row>
    <row r="53" spans="3:3">
      <c r="C53" s="23"/>
    </row>
    <row r="54" spans="3:3">
      <c r="C54" s="23"/>
    </row>
  </sheetData>
  <mergeCells count="7">
    <mergeCell ref="B41:I41"/>
    <mergeCell ref="B42:I42"/>
    <mergeCell ref="A1:K1"/>
    <mergeCell ref="B2:C2"/>
    <mergeCell ref="D2:E2"/>
    <mergeCell ref="G2:K2"/>
    <mergeCell ref="G3:K3"/>
  </mergeCells>
  <conditionalFormatting sqref="B45:H45">
    <cfRule type="cellIs" dxfId="0" priority="2" stopIfTrue="1" operator="lessThan">
      <formula>0</formula>
    </cfRule>
  </conditionalFormatting>
  <printOptions horizontalCentered="1" verticalCentered="1"/>
  <pageMargins left="0.25" right="0.25" top="0.75" bottom="0.75" header="0.3" footer="0.3"/>
  <pageSetup scale="42"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4</vt:i4>
      </vt:variant>
    </vt:vector>
  </HeadingPairs>
  <TitlesOfParts>
    <vt:vector size="8" baseType="lpstr">
      <vt:lpstr>2101TXCCDF</vt:lpstr>
      <vt:lpstr>2201TXCCDF</vt:lpstr>
      <vt:lpstr>2301TXCCDF</vt:lpstr>
      <vt:lpstr>2401TXCCDF</vt:lpstr>
      <vt:lpstr>'2101TXCCDF'!Print_Area</vt:lpstr>
      <vt:lpstr>'2201TXCCDF'!Print_Area</vt:lpstr>
      <vt:lpstr>'2301TXCCDF'!Print_Area</vt:lpstr>
      <vt:lpstr>'2401TXCCDF'!Print_Area</vt:lpstr>
    </vt:vector>
  </TitlesOfParts>
  <Company>TWC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Ric</dc:creator>
  <cp:lastModifiedBy>Warner,Philip</cp:lastModifiedBy>
  <cp:lastPrinted>2023-10-28T22:06:24Z</cp:lastPrinted>
  <dcterms:created xsi:type="dcterms:W3CDTF">2003-08-12T13:22:14Z</dcterms:created>
  <dcterms:modified xsi:type="dcterms:W3CDTF">2024-05-06T20:11:28Z</dcterms:modified>
</cp:coreProperties>
</file>