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ternet\Webwork\Working Files\"/>
    </mc:Choice>
  </mc:AlternateContent>
  <bookViews>
    <workbookView xWindow="0" yWindow="0" windowWidth="28800" windowHeight="12360"/>
  </bookViews>
  <sheets>
    <sheet name="Sheet2" sheetId="2" r:id="rId1"/>
    <sheet name="Sheet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9" i="2"/>
  <c r="G7" i="2"/>
  <c r="G6" i="2"/>
  <c r="G8" i="2" s="1"/>
  <c r="G4" i="2"/>
  <c r="G11" i="2" l="1"/>
  <c r="E16" i="1"/>
  <c r="F16" i="1"/>
  <c r="G16" i="1"/>
  <c r="H16" i="1"/>
  <c r="I16" i="1"/>
  <c r="E15" i="1"/>
  <c r="F15" i="1"/>
  <c r="G15" i="1"/>
  <c r="H15" i="1"/>
  <c r="I15" i="1"/>
  <c r="D16" i="1"/>
  <c r="D15" i="1"/>
  <c r="C16" i="1"/>
  <c r="C15" i="1"/>
  <c r="D11" i="2" l="1"/>
  <c r="E11" i="2"/>
  <c r="F11" i="2"/>
  <c r="C11" i="2"/>
  <c r="D8" i="2"/>
  <c r="E8" i="2"/>
  <c r="F8" i="2"/>
  <c r="C8" i="2"/>
  <c r="D5" i="2"/>
  <c r="E5" i="2"/>
  <c r="F5" i="2"/>
  <c r="C5" i="2"/>
  <c r="G3" i="2"/>
  <c r="G5" i="2" s="1"/>
  <c r="D14" i="1" l="1"/>
  <c r="E14" i="1"/>
  <c r="F14" i="1"/>
  <c r="G14" i="1"/>
  <c r="H14" i="1"/>
  <c r="I14" i="1"/>
  <c r="D11" i="1"/>
  <c r="E11" i="1"/>
  <c r="F11" i="1"/>
  <c r="G11" i="1"/>
  <c r="H11" i="1"/>
  <c r="I11" i="1"/>
  <c r="D8" i="1"/>
  <c r="E8" i="1"/>
  <c r="F8" i="1"/>
  <c r="G8" i="1"/>
  <c r="H8" i="1"/>
  <c r="I8" i="1"/>
  <c r="C8" i="1"/>
  <c r="C14" i="1"/>
  <c r="C11" i="1"/>
  <c r="D5" i="1"/>
  <c r="E5" i="1"/>
  <c r="F5" i="1"/>
  <c r="G5" i="1"/>
  <c r="H5" i="1"/>
  <c r="I5" i="1"/>
  <c r="C5" i="1"/>
  <c r="I17" i="1" l="1"/>
  <c r="H17" i="1"/>
  <c r="E17" i="1"/>
  <c r="F17" i="1"/>
  <c r="D17" i="1"/>
  <c r="G17" i="1"/>
  <c r="C17" i="1"/>
</calcChain>
</file>

<file path=xl/sharedStrings.xml><?xml version="1.0" encoding="utf-8"?>
<sst xmlns="http://schemas.openxmlformats.org/spreadsheetml/2006/main" count="55" uniqueCount="23">
  <si>
    <t>Application Status</t>
  </si>
  <si>
    <t>Type</t>
  </si>
  <si>
    <t>FY16</t>
  </si>
  <si>
    <t>FY17</t>
  </si>
  <si>
    <t>FY18</t>
  </si>
  <si>
    <t>Totals</t>
  </si>
  <si>
    <t>Applications Received</t>
  </si>
  <si>
    <t>Responsive Applications Received</t>
  </si>
  <si>
    <t>Requested Amounts</t>
  </si>
  <si>
    <t>Requested Amounts (Responsive)</t>
  </si>
  <si>
    <t>Applications Funded</t>
  </si>
  <si>
    <t>ISD</t>
  </si>
  <si>
    <t>IHE</t>
  </si>
  <si>
    <t>Total</t>
  </si>
  <si>
    <t>Applications Received (60-point threshold)</t>
  </si>
  <si>
    <t>Requested Amounts (60-point threshold)</t>
  </si>
  <si>
    <t>Jobs and Education for Texans (JET) Application Summary</t>
  </si>
  <si>
    <t xml:space="preserve">Total </t>
  </si>
  <si>
    <t>Available Funding</t>
  </si>
  <si>
    <t>ISDs</t>
  </si>
  <si>
    <t>IHEs</t>
  </si>
  <si>
    <t>End of worksheet</t>
  </si>
  <si>
    <t>FY19 (Tentative)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</si>
</sst>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18" xfId="1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164" fontId="3" fillId="0" borderId="5" xfId="1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F16" sqref="F16"/>
    </sheetView>
  </sheetViews>
  <sheetFormatPr defaultRowHeight="15" x14ac:dyDescent="0.25"/>
  <cols>
    <col min="1" max="1" width="28.7109375" customWidth="1"/>
    <col min="2" max="2" width="18.85546875" style="2" customWidth="1"/>
    <col min="3" max="3" width="20.140625" customWidth="1"/>
    <col min="4" max="4" width="19" customWidth="1"/>
    <col min="5" max="7" width="18.85546875" customWidth="1"/>
  </cols>
  <sheetData>
    <row r="1" spans="1:7" ht="25.5" customHeight="1" thickBot="1" x14ac:dyDescent="0.3">
      <c r="A1" s="6" t="s">
        <v>16</v>
      </c>
    </row>
    <row r="2" spans="1:7" ht="30" customHeight="1" thickBot="1" x14ac:dyDescent="0.3">
      <c r="A2" s="1" t="s">
        <v>0</v>
      </c>
      <c r="B2" s="32" t="s">
        <v>1</v>
      </c>
      <c r="C2" s="33" t="s">
        <v>2</v>
      </c>
      <c r="D2" s="33" t="s">
        <v>3</v>
      </c>
      <c r="E2" s="33" t="s">
        <v>4</v>
      </c>
      <c r="F2" s="33" t="s">
        <v>22</v>
      </c>
      <c r="G2" s="32" t="s">
        <v>5</v>
      </c>
    </row>
    <row r="3" spans="1:7" ht="22.5" customHeight="1" x14ac:dyDescent="0.25">
      <c r="A3" s="44" t="s">
        <v>6</v>
      </c>
      <c r="B3" s="11" t="s">
        <v>19</v>
      </c>
      <c r="C3" s="36">
        <v>59</v>
      </c>
      <c r="D3" s="36">
        <v>90</v>
      </c>
      <c r="E3" s="36">
        <v>69</v>
      </c>
      <c r="F3" s="36">
        <v>46</v>
      </c>
      <c r="G3" s="36">
        <f>SUM(C3:F3)</f>
        <v>264</v>
      </c>
    </row>
    <row r="4" spans="1:7" ht="22.5" customHeight="1" x14ac:dyDescent="0.25">
      <c r="A4" s="45"/>
      <c r="B4" s="34" t="s">
        <v>20</v>
      </c>
      <c r="C4" s="35">
        <v>42</v>
      </c>
      <c r="D4" s="35">
        <v>31</v>
      </c>
      <c r="E4" s="35">
        <v>30</v>
      </c>
      <c r="F4" s="35">
        <v>25</v>
      </c>
      <c r="G4" s="36">
        <f t="shared" ref="G4" si="0">SUM(C4:F4)</f>
        <v>128</v>
      </c>
    </row>
    <row r="5" spans="1:7" ht="22.5" customHeight="1" thickBot="1" x14ac:dyDescent="0.3">
      <c r="A5" s="46"/>
      <c r="B5" s="37" t="s">
        <v>13</v>
      </c>
      <c r="C5" s="37">
        <f>SUM(C3:C4)</f>
        <v>101</v>
      </c>
      <c r="D5" s="37">
        <f t="shared" ref="D5:G5" si="1">SUM(D3:D4)</f>
        <v>121</v>
      </c>
      <c r="E5" s="37">
        <f t="shared" si="1"/>
        <v>99</v>
      </c>
      <c r="F5" s="37">
        <f t="shared" si="1"/>
        <v>71</v>
      </c>
      <c r="G5" s="37">
        <f t="shared" si="1"/>
        <v>392</v>
      </c>
    </row>
    <row r="6" spans="1:7" ht="24" customHeight="1" x14ac:dyDescent="0.25">
      <c r="A6" s="44" t="s">
        <v>7</v>
      </c>
      <c r="B6" s="11" t="s">
        <v>19</v>
      </c>
      <c r="C6" s="36">
        <v>42</v>
      </c>
      <c r="D6" s="36">
        <v>74</v>
      </c>
      <c r="E6" s="36">
        <v>62</v>
      </c>
      <c r="F6" s="36">
        <v>40</v>
      </c>
      <c r="G6" s="36">
        <f>SUM(C6:F6)</f>
        <v>218</v>
      </c>
    </row>
    <row r="7" spans="1:7" ht="24" customHeight="1" x14ac:dyDescent="0.25">
      <c r="A7" s="45"/>
      <c r="B7" s="34" t="s">
        <v>20</v>
      </c>
      <c r="C7" s="35">
        <v>37</v>
      </c>
      <c r="D7" s="35">
        <v>25</v>
      </c>
      <c r="E7" s="35">
        <v>30</v>
      </c>
      <c r="F7" s="35">
        <v>24</v>
      </c>
      <c r="G7" s="36">
        <f>SUM(C7:F7)</f>
        <v>116</v>
      </c>
    </row>
    <row r="8" spans="1:7" ht="27" customHeight="1" thickBot="1" x14ac:dyDescent="0.3">
      <c r="A8" s="46"/>
      <c r="B8" s="37" t="s">
        <v>13</v>
      </c>
      <c r="C8" s="37">
        <f>SUM(C6:C7)</f>
        <v>79</v>
      </c>
      <c r="D8" s="37">
        <f t="shared" ref="D8:G8" si="2">SUM(D6:D7)</f>
        <v>99</v>
      </c>
      <c r="E8" s="37">
        <f t="shared" si="2"/>
        <v>92</v>
      </c>
      <c r="F8" s="37">
        <f t="shared" si="2"/>
        <v>64</v>
      </c>
      <c r="G8" s="37">
        <f t="shared" si="2"/>
        <v>334</v>
      </c>
    </row>
    <row r="9" spans="1:7" ht="24.75" customHeight="1" x14ac:dyDescent="0.25">
      <c r="A9" s="44" t="s">
        <v>14</v>
      </c>
      <c r="B9" s="11" t="s">
        <v>19</v>
      </c>
      <c r="C9" s="36">
        <v>24</v>
      </c>
      <c r="D9" s="36">
        <v>55</v>
      </c>
      <c r="E9" s="36">
        <v>38</v>
      </c>
      <c r="F9" s="36">
        <v>36</v>
      </c>
      <c r="G9" s="36">
        <f>SUM(C9:F9)</f>
        <v>153</v>
      </c>
    </row>
    <row r="10" spans="1:7" ht="24.75" customHeight="1" x14ac:dyDescent="0.25">
      <c r="A10" s="45"/>
      <c r="B10" s="34" t="s">
        <v>20</v>
      </c>
      <c r="C10" s="35">
        <v>19</v>
      </c>
      <c r="D10" s="35">
        <v>15</v>
      </c>
      <c r="E10" s="35">
        <v>14</v>
      </c>
      <c r="F10" s="35">
        <v>12</v>
      </c>
      <c r="G10" s="36">
        <f>SUM(C10:F10)</f>
        <v>60</v>
      </c>
    </row>
    <row r="11" spans="1:7" ht="24.75" customHeight="1" x14ac:dyDescent="0.25">
      <c r="A11" s="45"/>
      <c r="B11" s="41" t="s">
        <v>13</v>
      </c>
      <c r="C11" s="41">
        <f>SUM(C9:C10)</f>
        <v>43</v>
      </c>
      <c r="D11" s="41">
        <f t="shared" ref="D11:G11" si="3">SUM(D9:D10)</f>
        <v>70</v>
      </c>
      <c r="E11" s="41">
        <f t="shared" si="3"/>
        <v>52</v>
      </c>
      <c r="F11" s="41">
        <f t="shared" si="3"/>
        <v>48</v>
      </c>
      <c r="G11" s="41">
        <f t="shared" si="3"/>
        <v>213</v>
      </c>
    </row>
    <row r="12" spans="1:7" ht="32.25" customHeight="1" x14ac:dyDescent="0.25">
      <c r="A12" s="43" t="s">
        <v>10</v>
      </c>
      <c r="B12" s="34" t="s">
        <v>19</v>
      </c>
      <c r="C12" s="35">
        <v>15</v>
      </c>
      <c r="D12" s="35">
        <v>16</v>
      </c>
      <c r="E12" s="35">
        <v>13</v>
      </c>
      <c r="F12" s="42"/>
      <c r="G12" s="42"/>
    </row>
    <row r="13" spans="1:7" ht="32.25" customHeight="1" x14ac:dyDescent="0.25">
      <c r="A13" s="43"/>
      <c r="B13" s="34" t="s">
        <v>20</v>
      </c>
      <c r="C13" s="35">
        <v>10</v>
      </c>
      <c r="D13" s="35">
        <v>10</v>
      </c>
      <c r="E13" s="35">
        <v>10</v>
      </c>
      <c r="F13" s="42"/>
      <c r="G13" s="42"/>
    </row>
    <row r="14" spans="1:7" ht="32.25" customHeight="1" x14ac:dyDescent="0.25">
      <c r="A14" s="40"/>
    </row>
    <row r="15" spans="1:7" ht="28.5" customHeight="1" x14ac:dyDescent="0.25">
      <c r="A15" s="40"/>
    </row>
    <row r="16" spans="1:7" ht="28.5" customHeight="1" x14ac:dyDescent="0.25"/>
    <row r="17" spans="2:2" ht="28.5" customHeight="1" x14ac:dyDescent="0.25"/>
    <row r="18" spans="2:2" ht="24.75" customHeight="1" x14ac:dyDescent="0.25">
      <c r="B18" s="39"/>
    </row>
    <row r="19" spans="2:2" ht="24.75" customHeight="1" x14ac:dyDescent="0.25"/>
    <row r="20" spans="2:2" ht="24.75" customHeight="1" x14ac:dyDescent="0.25"/>
    <row r="21" spans="2:2" ht="28.5" customHeight="1" x14ac:dyDescent="0.25"/>
    <row r="22" spans="2:2" ht="30" customHeight="1" x14ac:dyDescent="0.25"/>
    <row r="23" spans="2:2" ht="34.5" customHeight="1" x14ac:dyDescent="0.25"/>
    <row r="24" spans="2:2" ht="15" customHeight="1" x14ac:dyDescent="0.25"/>
  </sheetData>
  <mergeCells count="4">
    <mergeCell ref="A12:A13"/>
    <mergeCell ref="A3:A5"/>
    <mergeCell ref="A6:A8"/>
    <mergeCell ref="A9:A11"/>
  </mergeCells>
  <pageMargins left="0.25" right="0.25" top="0.75" bottom="0.75" header="0.3" footer="0.3"/>
  <pageSetup scale="93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C22" sqref="C22"/>
    </sheetView>
  </sheetViews>
  <sheetFormatPr defaultRowHeight="15" x14ac:dyDescent="0.2"/>
  <cols>
    <col min="1" max="1" width="16.42578125" style="3" customWidth="1"/>
    <col min="2" max="2" width="13.28515625" style="3" customWidth="1"/>
    <col min="3" max="3" width="17.28515625" style="3" customWidth="1"/>
    <col min="4" max="4" width="18.85546875" style="3" customWidth="1"/>
    <col min="5" max="5" width="23.140625" style="3" customWidth="1"/>
    <col min="6" max="6" width="21.42578125" style="3" customWidth="1"/>
    <col min="7" max="7" width="21.7109375" style="3" customWidth="1"/>
    <col min="8" max="8" width="21.28515625" style="3" customWidth="1"/>
    <col min="9" max="9" width="16.5703125" style="3" customWidth="1"/>
    <col min="10" max="10" width="16.85546875" style="3" customWidth="1"/>
    <col min="11" max="16384" width="9.140625" style="3"/>
  </cols>
  <sheetData>
    <row r="1" spans="1:10" ht="34.5" customHeight="1" x14ac:dyDescent="0.2">
      <c r="A1" s="6" t="s">
        <v>16</v>
      </c>
      <c r="B1" s="6"/>
      <c r="C1" s="6"/>
      <c r="D1" s="7"/>
      <c r="E1" s="7"/>
      <c r="F1" s="7"/>
      <c r="G1" s="7"/>
      <c r="H1" s="7"/>
      <c r="I1" s="7"/>
    </row>
    <row r="2" spans="1:10" ht="50.25" customHeight="1" thickBot="1" x14ac:dyDescent="0.25">
      <c r="A2" s="5" t="s">
        <v>0</v>
      </c>
      <c r="B2" s="5" t="s">
        <v>1</v>
      </c>
      <c r="C2" s="5" t="s">
        <v>6</v>
      </c>
      <c r="D2" s="5" t="s">
        <v>7</v>
      </c>
      <c r="E2" s="5" t="s">
        <v>14</v>
      </c>
      <c r="F2" s="5" t="s">
        <v>8</v>
      </c>
      <c r="G2" s="5" t="s">
        <v>9</v>
      </c>
      <c r="H2" s="5" t="s">
        <v>15</v>
      </c>
      <c r="I2" s="5" t="s">
        <v>10</v>
      </c>
      <c r="J2" s="5" t="s">
        <v>18</v>
      </c>
    </row>
    <row r="3" spans="1:10" ht="24.75" customHeight="1" x14ac:dyDescent="0.2">
      <c r="A3" s="47" t="s">
        <v>2</v>
      </c>
      <c r="B3" s="8" t="s">
        <v>11</v>
      </c>
      <c r="C3" s="10">
        <v>59</v>
      </c>
      <c r="D3" s="10">
        <v>42</v>
      </c>
      <c r="E3" s="10">
        <v>24</v>
      </c>
      <c r="F3" s="16">
        <v>9256156</v>
      </c>
      <c r="G3" s="22">
        <v>6967229</v>
      </c>
      <c r="H3" s="23">
        <v>3979216</v>
      </c>
      <c r="I3" s="19">
        <v>15</v>
      </c>
    </row>
    <row r="4" spans="1:10" ht="24.75" customHeight="1" thickBot="1" x14ac:dyDescent="0.25">
      <c r="A4" s="48"/>
      <c r="B4" s="9" t="s">
        <v>12</v>
      </c>
      <c r="C4" s="13">
        <v>42</v>
      </c>
      <c r="D4" s="13">
        <v>37</v>
      </c>
      <c r="E4" s="13">
        <v>19</v>
      </c>
      <c r="F4" s="17">
        <v>10414910</v>
      </c>
      <c r="G4" s="17">
        <v>9743638</v>
      </c>
      <c r="H4" s="24">
        <v>4880830</v>
      </c>
      <c r="I4" s="20">
        <v>10</v>
      </c>
    </row>
    <row r="5" spans="1:10" ht="24.75" customHeight="1" thickTop="1" thickBot="1" x14ac:dyDescent="0.25">
      <c r="A5" s="49"/>
      <c r="B5" s="12" t="s">
        <v>13</v>
      </c>
      <c r="C5" s="14">
        <f>SUM(C3:C4)</f>
        <v>101</v>
      </c>
      <c r="D5" s="14">
        <f t="shared" ref="D5:I5" si="0">SUM(D3:D4)</f>
        <v>79</v>
      </c>
      <c r="E5" s="14">
        <f t="shared" si="0"/>
        <v>43</v>
      </c>
      <c r="F5" s="30">
        <f t="shared" si="0"/>
        <v>19671066</v>
      </c>
      <c r="G5" s="30">
        <f t="shared" si="0"/>
        <v>16710867</v>
      </c>
      <c r="H5" s="30">
        <f t="shared" si="0"/>
        <v>8860046</v>
      </c>
      <c r="I5" s="31">
        <f t="shared" si="0"/>
        <v>25</v>
      </c>
      <c r="J5" s="30">
        <v>5000000</v>
      </c>
    </row>
    <row r="6" spans="1:10" ht="24.75" customHeight="1" x14ac:dyDescent="0.2">
      <c r="A6" s="47" t="s">
        <v>3</v>
      </c>
      <c r="B6" s="8" t="s">
        <v>11</v>
      </c>
      <c r="C6" s="10">
        <v>90</v>
      </c>
      <c r="D6" s="10">
        <v>74</v>
      </c>
      <c r="E6" s="25">
        <v>55</v>
      </c>
      <c r="F6" s="29">
        <v>16784287</v>
      </c>
      <c r="G6" s="16">
        <v>11143053</v>
      </c>
      <c r="H6" s="16">
        <v>8699898</v>
      </c>
      <c r="I6" s="19">
        <v>16</v>
      </c>
    </row>
    <row r="7" spans="1:10" ht="24.75" customHeight="1" thickBot="1" x14ac:dyDescent="0.25">
      <c r="A7" s="48"/>
      <c r="B7" s="9" t="s">
        <v>12</v>
      </c>
      <c r="C7" s="13">
        <v>31</v>
      </c>
      <c r="D7" s="13">
        <v>25</v>
      </c>
      <c r="E7" s="26">
        <v>15</v>
      </c>
      <c r="F7" s="21">
        <v>8424541</v>
      </c>
      <c r="G7" s="17">
        <v>6758965</v>
      </c>
      <c r="H7" s="21">
        <v>4088161</v>
      </c>
      <c r="I7" s="20">
        <v>10</v>
      </c>
    </row>
    <row r="8" spans="1:10" ht="24.75" customHeight="1" thickTop="1" thickBot="1" x14ac:dyDescent="0.25">
      <c r="A8" s="49"/>
      <c r="B8" s="12" t="s">
        <v>13</v>
      </c>
      <c r="C8" s="14">
        <f>SUM(C6:C7)</f>
        <v>121</v>
      </c>
      <c r="D8" s="14">
        <f t="shared" ref="D8:I8" si="1">SUM(D6:D7)</f>
        <v>99</v>
      </c>
      <c r="E8" s="27">
        <f t="shared" si="1"/>
        <v>70</v>
      </c>
      <c r="F8" s="30">
        <f t="shared" si="1"/>
        <v>25208828</v>
      </c>
      <c r="G8" s="30">
        <f t="shared" si="1"/>
        <v>17902018</v>
      </c>
      <c r="H8" s="30">
        <f t="shared" si="1"/>
        <v>12788059</v>
      </c>
      <c r="I8" s="28">
        <f t="shared" si="1"/>
        <v>26</v>
      </c>
      <c r="J8" s="30">
        <v>5000000</v>
      </c>
    </row>
    <row r="9" spans="1:10" ht="24.75" customHeight="1" x14ac:dyDescent="0.2">
      <c r="A9" s="47" t="s">
        <v>4</v>
      </c>
      <c r="B9" s="8" t="s">
        <v>11</v>
      </c>
      <c r="C9" s="10">
        <v>69</v>
      </c>
      <c r="D9" s="10">
        <v>62</v>
      </c>
      <c r="E9" s="25">
        <v>38</v>
      </c>
      <c r="F9" s="16">
        <v>11619825</v>
      </c>
      <c r="G9" s="29">
        <v>10776645</v>
      </c>
      <c r="H9" s="29">
        <v>7151139</v>
      </c>
      <c r="I9" s="19">
        <v>13</v>
      </c>
    </row>
    <row r="10" spans="1:10" ht="24.75" customHeight="1" thickBot="1" x14ac:dyDescent="0.25">
      <c r="A10" s="48"/>
      <c r="B10" s="9" t="s">
        <v>12</v>
      </c>
      <c r="C10" s="13">
        <v>30</v>
      </c>
      <c r="D10" s="13">
        <v>30</v>
      </c>
      <c r="E10" s="26">
        <v>14</v>
      </c>
      <c r="F10" s="17">
        <v>6462182</v>
      </c>
      <c r="G10" s="21">
        <v>6462182</v>
      </c>
      <c r="H10" s="21">
        <v>3438969</v>
      </c>
      <c r="I10" s="20">
        <v>10</v>
      </c>
    </row>
    <row r="11" spans="1:10" ht="24.75" customHeight="1" thickTop="1" thickBot="1" x14ac:dyDescent="0.25">
      <c r="A11" s="49"/>
      <c r="B11" s="12" t="s">
        <v>13</v>
      </c>
      <c r="C11" s="14">
        <f>SUM(C9:C10)</f>
        <v>99</v>
      </c>
      <c r="D11" s="14">
        <f t="shared" ref="D11:I11" si="2">SUM(D9:D10)</f>
        <v>92</v>
      </c>
      <c r="E11" s="14">
        <f t="shared" si="2"/>
        <v>52</v>
      </c>
      <c r="F11" s="15">
        <f t="shared" si="2"/>
        <v>18082007</v>
      </c>
      <c r="G11" s="15">
        <f t="shared" si="2"/>
        <v>17238827</v>
      </c>
      <c r="H11" s="15">
        <f t="shared" si="2"/>
        <v>10590108</v>
      </c>
      <c r="I11" s="14">
        <f t="shared" si="2"/>
        <v>23</v>
      </c>
      <c r="J11" s="30">
        <v>5000000</v>
      </c>
    </row>
    <row r="12" spans="1:10" ht="24.75" customHeight="1" x14ac:dyDescent="0.2">
      <c r="A12" s="47" t="s">
        <v>22</v>
      </c>
      <c r="B12" s="8" t="s">
        <v>11</v>
      </c>
      <c r="C12" s="10">
        <v>47</v>
      </c>
      <c r="D12" s="10">
        <v>40</v>
      </c>
      <c r="E12" s="10">
        <v>36</v>
      </c>
      <c r="F12" s="16">
        <v>7896598</v>
      </c>
      <c r="G12" s="16">
        <v>6893149</v>
      </c>
      <c r="H12" s="16">
        <v>6064069</v>
      </c>
      <c r="I12" s="10">
        <v>17</v>
      </c>
    </row>
    <row r="13" spans="1:10" ht="24.75" customHeight="1" thickBot="1" x14ac:dyDescent="0.25">
      <c r="A13" s="48"/>
      <c r="B13" s="9" t="s">
        <v>12</v>
      </c>
      <c r="C13" s="13">
        <v>25</v>
      </c>
      <c r="D13" s="13">
        <v>24</v>
      </c>
      <c r="E13" s="13">
        <v>12</v>
      </c>
      <c r="F13" s="17">
        <v>4917691</v>
      </c>
      <c r="G13" s="17">
        <v>4663594</v>
      </c>
      <c r="H13" s="17">
        <v>2689281</v>
      </c>
      <c r="I13" s="13">
        <v>12</v>
      </c>
    </row>
    <row r="14" spans="1:10" ht="24.75" customHeight="1" thickTop="1" thickBot="1" x14ac:dyDescent="0.25">
      <c r="A14" s="49"/>
      <c r="B14" s="12" t="s">
        <v>13</v>
      </c>
      <c r="C14" s="14">
        <f>SUM(C12:C13)</f>
        <v>72</v>
      </c>
      <c r="D14" s="14">
        <f t="shared" ref="D14:I14" si="3">SUM(D12:D13)</f>
        <v>64</v>
      </c>
      <c r="E14" s="14">
        <f t="shared" si="3"/>
        <v>48</v>
      </c>
      <c r="F14" s="15">
        <f t="shared" si="3"/>
        <v>12814289</v>
      </c>
      <c r="G14" s="15">
        <f t="shared" si="3"/>
        <v>11556743</v>
      </c>
      <c r="H14" s="15">
        <f t="shared" si="3"/>
        <v>8753350</v>
      </c>
      <c r="I14" s="14">
        <f t="shared" si="3"/>
        <v>29</v>
      </c>
      <c r="J14" s="30">
        <v>5947412.21</v>
      </c>
    </row>
    <row r="15" spans="1:10" ht="24.75" customHeight="1" x14ac:dyDescent="0.2">
      <c r="A15" s="47" t="s">
        <v>17</v>
      </c>
      <c r="B15" s="8" t="s">
        <v>11</v>
      </c>
      <c r="C15" s="10">
        <f>SUM(C3,C6,C9,C12)</f>
        <v>265</v>
      </c>
      <c r="D15" s="10">
        <f>SUM(D3,D6,D9,D12)</f>
        <v>218</v>
      </c>
      <c r="E15" s="10">
        <f t="shared" ref="E15:I15" si="4">SUM(E3,E6,E9,E12)</f>
        <v>153</v>
      </c>
      <c r="F15" s="38">
        <f t="shared" si="4"/>
        <v>45556866</v>
      </c>
      <c r="G15" s="38">
        <f t="shared" si="4"/>
        <v>35780076</v>
      </c>
      <c r="H15" s="38">
        <f t="shared" si="4"/>
        <v>25894322</v>
      </c>
      <c r="I15" s="10">
        <f t="shared" si="4"/>
        <v>61</v>
      </c>
    </row>
    <row r="16" spans="1:10" ht="24.75" customHeight="1" thickBot="1" x14ac:dyDescent="0.25">
      <c r="A16" s="48"/>
      <c r="B16" s="9" t="s">
        <v>12</v>
      </c>
      <c r="C16" s="13">
        <f>SUM(C4,C7,C10,C13)</f>
        <v>128</v>
      </c>
      <c r="D16" s="13">
        <f>SUM(D4,D7,D10,D13)</f>
        <v>116</v>
      </c>
      <c r="E16" s="13">
        <f t="shared" ref="E16:I16" si="5">SUM(E4,E7,E10,E13)</f>
        <v>60</v>
      </c>
      <c r="F16" s="17">
        <f t="shared" si="5"/>
        <v>30219324</v>
      </c>
      <c r="G16" s="17">
        <f t="shared" si="5"/>
        <v>27628379</v>
      </c>
      <c r="H16" s="17">
        <f t="shared" si="5"/>
        <v>15097241</v>
      </c>
      <c r="I16" s="13">
        <f t="shared" si="5"/>
        <v>42</v>
      </c>
    </row>
    <row r="17" spans="1:9" ht="24.75" customHeight="1" thickTop="1" x14ac:dyDescent="0.2">
      <c r="A17" s="48"/>
      <c r="B17" s="9" t="s">
        <v>13</v>
      </c>
      <c r="C17" s="8">
        <f>SUM(C15:C16)</f>
        <v>393</v>
      </c>
      <c r="D17" s="8">
        <f t="shared" ref="D17" si="6">SUM(D15:D16)</f>
        <v>334</v>
      </c>
      <c r="E17" s="8">
        <f t="shared" ref="E17" si="7">SUM(E15:E16)</f>
        <v>213</v>
      </c>
      <c r="F17" s="18">
        <f t="shared" ref="F17" si="8">SUM(F15:F16)</f>
        <v>75776190</v>
      </c>
      <c r="G17" s="18">
        <f t="shared" ref="G17" si="9">SUM(G15:G16)</f>
        <v>63408455</v>
      </c>
      <c r="H17" s="18">
        <f t="shared" ref="H17" si="10">SUM(H15:H16)</f>
        <v>40991563</v>
      </c>
      <c r="I17" s="8">
        <f t="shared" ref="I17" si="11">SUM(I15:I16)</f>
        <v>103</v>
      </c>
    </row>
    <row r="18" spans="1:9" x14ac:dyDescent="0.2">
      <c r="A18" s="3" t="s">
        <v>21</v>
      </c>
    </row>
    <row r="23" spans="1:9" x14ac:dyDescent="0.2">
      <c r="I23" s="4"/>
    </row>
  </sheetData>
  <mergeCells count="5">
    <mergeCell ref="A15:A17"/>
    <mergeCell ref="A3:A5"/>
    <mergeCell ref="A6:A8"/>
    <mergeCell ref="A9:A11"/>
    <mergeCell ref="A12:A14"/>
  </mergeCells>
  <pageMargins left="0.45" right="0.45" top="0.5" bottom="0.5" header="0.3" footer="0.3"/>
  <pageSetup scale="6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Meeting Materials 011519 - JET Application Summary</dc:title>
  <dc:creator>Karol Denise Huntmoses</dc:creator>
  <cp:lastModifiedBy>Lance J. Springer</cp:lastModifiedBy>
  <cp:lastPrinted>2019-01-07T15:52:13Z</cp:lastPrinted>
  <dcterms:created xsi:type="dcterms:W3CDTF">2018-12-12T18:04:48Z</dcterms:created>
  <dcterms:modified xsi:type="dcterms:W3CDTF">2019-01-11T14:33:08Z</dcterms:modified>
</cp:coreProperties>
</file>